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Users\togawa.keisuke\Desktop\"/>
    </mc:Choice>
  </mc:AlternateContent>
  <xr:revisionPtr revIDLastSave="0" documentId="13_ncr:1_{342FEEE3-CA05-4E86-B885-A3083944F3AE}" xr6:coauthVersionLast="47" xr6:coauthVersionMax="47" xr10:uidLastSave="{00000000-0000-0000-0000-000000000000}"/>
  <workbookProtection workbookAlgorithmName="SHA-512" workbookHashValue="QIrvzyTRHTeUbOcEiJCLpV1lW/fI0e2SGr7zWb38FE9ZRM+f/V+odPgSGPfGYzFzE+RPI+DSSg6Camu9rHF9Wg==" workbookSaltValue="GL93NRoMYoe/PqZWabOaFA==" workbookSpinCount="100000" lockStructure="1"/>
  <bookViews>
    <workbookView xWindow="2340" yWindow="1920" windowWidth="21810" windowHeight="1428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31" l="1"/>
  <c r="G6" i="30"/>
  <c r="G22" i="30"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2" i="31"/>
  <c r="E11"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<sst xmlns="http://schemas.openxmlformats.org/spreadsheetml/2006/main" count="19927" uniqueCount="11194">
  <si>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</si>
  <si>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</si>
  <si>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</si>
  <si>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</si>
  <si>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</si>
  <si>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</si>
  <si>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</si>
  <si>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</si>
  <si>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</si>
  <si>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</si>
  <si>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</si>
  <si>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</si>
  <si>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</si>
  <si>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</si>
  <si>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</si>
  <si>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</si>
  <si>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</si>
  <si>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</si>
  <si>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</si>
  <si>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</si>
  <si>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</si>
  <si>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</si>
  <si>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</si>
  <si>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</si>
  <si>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</si>
  <si>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</si>
  <si>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</si>
  <si>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</si>
  <si>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</si>
  <si>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</si>
  <si>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</si>
  <si>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</si>
  <si>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</si>
  <si>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</si>
  <si>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</si>
  <si>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</si>
  <si>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</si>
  <si>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</si>
  <si>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</si>
  <si>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</si>
  <si>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</si>
  <si>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</si>
  <si>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</si>
  <si>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</si>
  <si>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</si>
  <si>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</si>
  <si>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</si>
  <si>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</si>
  <si>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</si>
  <si>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</si>
  <si>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</si>
  <si>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</si>
  <si>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</si>
  <si>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</si>
  <si>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</si>
  <si>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</si>
  <si>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</si>
  <si>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</si>
  <si>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</si>
  <si>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</si>
  <si>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</si>
  <si>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</si>
  <si>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</si>
  <si>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</si>
  <si>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</si>
  <si>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</si>
  <si>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</si>
  <si>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</si>
  <si>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</si>
  <si>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</si>
  <si>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</si>
  <si>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</si>
  <si>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</si>
  <si>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</si>
  <si>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</si>
  <si>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</si>
  <si>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</si>
  <si>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</si>
  <si>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</si>
  <si>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</si>
  <si>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</si>
  <si>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</si>
  <si>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</si>
  <si>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</si>
  <si>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</si>
  <si>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</si>
  <si>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</si>
  <si>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</si>
  <si>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</si>
  <si>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</si>
  <si>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</si>
  <si>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</si>
  <si>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</si>
  <si>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</si>
  <si>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</si>
  <si>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</si>
  <si>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</si>
  <si>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</si>
  <si>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</si>
  <si>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</si>
  <si>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</si>
  <si>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</si>
  <si>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</si>
  <si>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</si>
  <si>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</si>
  <si>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</si>
  <si>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</si>
  <si>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</si>
  <si>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</si>
  <si>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</si>
  <si>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</si>
  <si>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</si>
  <si>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</si>
  <si>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</si>
  <si>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</si>
  <si>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</si>
  <si>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</si>
  <si>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</si>
  <si>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</si>
  <si>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</si>
  <si>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</si>
  <si>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</si>
  <si>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</si>
  <si>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</si>
  <si>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</si>
  <si>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</si>
  <si>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</si>
  <si>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</si>
  <si>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</si>
  <si>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</si>
  <si>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</si>
  <si>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</si>
  <si>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</si>
  <si>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</si>
  <si>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</si>
  <si>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</si>
  <si>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</si>
  <si>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</si>
  <si>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</si>
  <si>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</si>
  <si>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</si>
  <si>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</si>
  <si>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</si>
  <si>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</si>
  <si>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</si>
  <si>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</si>
  <si>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</si>
  <si>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</si>
  <si>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</si>
  <si>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</si>
  <si>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</si>
  <si>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</si>
  <si>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</si>
  <si>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</si>
  <si>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</si>
  <si>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</si>
  <si>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</si>
  <si>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</si>
  <si>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</si>
  <si>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</si>
  <si>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</si>
  <si>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</si>
  <si>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</si>
  <si>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</si>
  <si>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</si>
  <si>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</si>
  <si>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</si>
  <si>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</si>
  <si>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</si>
  <si>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</si>
  <si>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</si>
  <si>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</si>
  <si>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</si>
  <si>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</si>
  <si>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</si>
  <si>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</si>
  <si>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</si>
  <si>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</si>
  <si>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</si>
  <si>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</si>
  <si>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</si>
  <si>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</si>
  <si>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</si>
  <si>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</si>
  <si>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</si>
  <si>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</si>
  <si>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</si>
  <si>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</si>
  <si>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</si>
  <si>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</si>
  <si>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</si>
  <si>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</si>
  <si>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</si>
  <si>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</si>
  <si>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</si>
  <si>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</si>
  <si>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</si>
  <si>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</si>
  <si>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</si>
  <si>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</si>
  <si>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</si>
  <si>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</si>
  <si>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</si>
  <si>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</si>
  <si>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</si>
  <si>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</si>
  <si>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</si>
  <si>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</si>
  <si>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</si>
  <si>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</si>
  <si>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</si>
  <si>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</si>
  <si>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</si>
  <si>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</si>
  <si>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</si>
  <si>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</si>
  <si>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</si>
  <si>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</si>
  <si>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</si>
  <si>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</si>
  <si>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</si>
  <si>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</si>
  <si>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</si>
  <si>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</si>
  <si>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</si>
  <si>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</si>
  <si>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</si>
  <si>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</si>
  <si>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</si>
  <si>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</si>
  <si>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</si>
  <si>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</si>
  <si>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</si>
  <si>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</si>
  <si>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</si>
  <si>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</si>
  <si>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</si>
  <si>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</si>
  <si>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</si>
  <si>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</si>
  <si>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</si>
  <si>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</si>
  <si>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</si>
  <si>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</si>
  <si>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</si>
  <si>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</si>
  <si>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</si>
  <si>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</si>
  <si>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</si>
  <si>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</si>
  <si>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</si>
  <si>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</si>
  <si>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</si>
  <si>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</si>
  <si>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</si>
  <si>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</si>
  <si>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</si>
  <si>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</si>
  <si>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</si>
  <si>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</si>
  <si>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</si>
  <si>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</si>
  <si>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</si>
  <si>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</si>
  <si>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</si>
  <si>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</si>
  <si>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</si>
  <si>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</si>
  <si>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</si>
  <si>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</si>
  <si>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</si>
  <si>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</si>
  <si>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</si>
  <si>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</si>
  <si>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</si>
  <si>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</si>
  <si>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</si>
  <si>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</si>
  <si>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</si>
  <si>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</si>
  <si>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</si>
  <si>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</si>
  <si>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</si>
  <si>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</si>
  <si>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</si>
  <si>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</si>
  <si>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</si>
  <si>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</si>
  <si>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</si>
  <si>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</si>
  <si>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</si>
  <si>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</si>
  <si>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</si>
  <si>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</si>
  <si>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</si>
  <si>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</si>
  <si>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</si>
  <si>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</si>
  <si>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</si>
  <si>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</si>
  <si>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</si>
  <si>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</si>
  <si>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</si>
  <si>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</si>
  <si>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</si>
  <si>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</si>
  <si>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</si>
  <si>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</si>
  <si>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</si>
  <si>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</si>
  <si>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</si>
  <si>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</si>
  <si>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</si>
  <si>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</si>
  <si>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</si>
  <si>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</si>
  <si>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</si>
  <si>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</si>
  <si>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</si>
  <si>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</si>
  <si>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</si>
  <si>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</si>
  <si>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</si>
  <si>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</si>
  <si>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</si>
  <si>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</si>
  <si>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</si>
  <si>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</si>
  <si>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</si>
  <si>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</si>
  <si>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</si>
  <si>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</si>
  <si>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</si>
  <si>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</si>
  <si>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</si>
  <si>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</si>
  <si>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</si>
  <si>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</si>
  <si>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</si>
  <si>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</si>
  <si>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</si>
  <si>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</si>
  <si>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</si>
  <si>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</si>
  <si>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</si>
  <si>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</si>
  <si>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</si>
  <si>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</si>
  <si>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</si>
  <si>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</si>
  <si>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</si>
  <si>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</si>
  <si>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</si>
  <si>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</si>
  <si>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</si>
  <si>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</si>
  <si>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</si>
  <si>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</si>
  <si>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</si>
  <si>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</si>
  <si>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</si>
  <si>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</si>
  <si>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</si>
  <si>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</si>
  <si>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</si>
  <si>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</si>
  <si>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</si>
  <si>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</si>
  <si>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</si>
  <si>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</si>
  <si>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</si>
  <si>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</si>
  <si>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</si>
  <si>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</si>
  <si>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</si>
  <si>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</si>
  <si>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</si>
  <si>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</si>
  <si>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</si>
  <si>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</si>
  <si>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</si>
  <si>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</si>
  <si>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</si>
  <si>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</si>
  <si>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</si>
  <si>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</si>
  <si>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</si>
  <si>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</si>
  <si>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</si>
  <si>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</si>
  <si>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</si>
  <si>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</si>
  <si>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</si>
  <si>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</si>
  <si>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</si>
  <si>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</si>
  <si>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</si>
  <si>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</si>
  <si>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</si>
  <si>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</si>
  <si>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</si>
  <si>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</si>
  <si>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</si>
  <si>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</si>
  <si>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</si>
  <si>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</si>
  <si>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</si>
  <si>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</si>
  <si>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</si>
  <si>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</si>
  <si>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</si>
  <si>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</si>
  <si>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</si>
  <si>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</si>
  <si>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</si>
  <si>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</si>
  <si>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</si>
  <si>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</si>
  <si>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</si>
  <si>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</si>
  <si>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</si>
  <si>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</si>
  <si>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</si>
  <si>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</si>
  <si>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</si>
  <si>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</si>
  <si>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</si>
  <si>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</si>
  <si>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</si>
  <si>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</si>
  <si>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</si>
  <si>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</si>
  <si>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</si>
  <si>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</si>
  <si>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</si>
  <si>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</si>
  <si>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</si>
  <si>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</si>
  <si>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</si>
  <si>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</si>
  <si>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</si>
  <si>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</si>
  <si>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</si>
  <si>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</si>
  <si>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</si>
  <si>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</si>
  <si>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</si>
  <si>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</si>
  <si>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</si>
  <si>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</si>
  <si>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</si>
  <si>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</si>
  <si>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</si>
  <si>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</si>
  <si>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</si>
  <si>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</si>
  <si>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</si>
  <si>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</si>
  <si>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</si>
  <si>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</si>
  <si>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</si>
  <si>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</si>
  <si>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</si>
  <si>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</si>
  <si>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</si>
  <si>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</si>
  <si>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</si>
  <si>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</si>
  <si>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</si>
  <si>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</si>
  <si>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</si>
  <si>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</si>
  <si>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</si>
  <si>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</si>
  <si>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</si>
  <si>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</si>
  <si>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</si>
  <si>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</si>
  <si>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</si>
  <si>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</si>
  <si>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</si>
  <si>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</si>
  <si>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</si>
  <si>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</si>
  <si>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</si>
  <si>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</si>
  <si>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</si>
  <si>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</si>
  <si>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</si>
  <si>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</si>
  <si>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</si>
  <si>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</si>
  <si>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</si>
  <si>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</si>
  <si>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</si>
  <si>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</si>
  <si>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</si>
  <si>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</si>
  <si>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</si>
  <si>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</si>
  <si>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</si>
  <si>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</si>
  <si>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</si>
  <si>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</si>
  <si>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</si>
  <si>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</si>
  <si>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</si>
  <si>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</si>
  <si>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</si>
  <si>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</si>
  <si>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</si>
  <si>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</si>
  <si>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</si>
  <si>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</si>
  <si>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</si>
  <si>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</si>
  <si>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</si>
  <si>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</si>
  <si>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</si>
  <si>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</si>
  <si>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</si>
  <si>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</si>
  <si>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</si>
  <si>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</si>
  <si>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</si>
  <si>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</si>
  <si>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</si>
  <si>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</si>
  <si>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</si>
  <si>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</si>
  <si>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</si>
  <si>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</si>
  <si>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</si>
  <si>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</si>
  <si>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</si>
  <si>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</si>
  <si>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</si>
  <si>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</si>
  <si>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</si>
  <si>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</si>
  <si>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</si>
  <si>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</si>
  <si>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</si>
  <si>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</si>
  <si>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</si>
  <si>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</si>
  <si>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</si>
  <si>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</si>
  <si>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</si>
  <si>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</si>
  <si>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</si>
  <si>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</si>
  <si>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</si>
  <si>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</si>
  <si>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</si>
  <si>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</si>
  <si>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</si>
  <si>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</si>
  <si>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</si>
  <si>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</si>
  <si>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</si>
  <si>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</si>
  <si>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</si>
  <si>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</si>
  <si>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</si>
  <si>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</si>
  <si>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</si>
  <si>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</si>
  <si>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</si>
  <si>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</si>
  <si>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</si>
  <si>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</si>
  <si>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</si>
  <si>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</si>
  <si>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</si>
  <si>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</si>
  <si>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</si>
  <si>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</si>
  <si>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</si>
  <si>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</si>
  <si>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</si>
  <si>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</si>
  <si>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</si>
  <si>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</si>
  <si>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</si>
  <si>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</si>
  <si>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</si>
  <si>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</si>
  <si>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</si>
  <si>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</si>
  <si>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</si>
  <si>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</si>
  <si>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</si>
  <si>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</si>
  <si>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</si>
  <si>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</si>
  <si>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</si>
  <si>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</si>
  <si>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</si>
  <si>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</si>
  <si>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</si>
  <si>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</si>
  <si>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</si>
  <si>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</si>
  <si>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</si>
  <si>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</si>
  <si>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</si>
  <si>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</si>
  <si>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</si>
  <si>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</si>
  <si>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</si>
  <si>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</si>
  <si>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</si>
  <si>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</si>
  <si>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</si>
  <si>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</si>
  <si>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</si>
  <si>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</si>
  <si>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</si>
  <si>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</si>
  <si>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</si>
  <si>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</si>
  <si>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</si>
  <si>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</si>
  <si>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</si>
  <si>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</si>
  <si>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</si>
  <si>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</si>
  <si>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</si>
  <si>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</si>
  <si>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</si>
  <si>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</si>
  <si>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</si>
  <si>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</si>
  <si>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</si>
  <si>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</si>
  <si>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</si>
  <si>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</si>
  <si>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</si>
  <si>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</si>
  <si>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</si>
  <si>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</si>
  <si>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</si>
  <si>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</si>
  <si>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</si>
  <si>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</si>
  <si>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</si>
  <si>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</si>
  <si>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</si>
  <si>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</si>
  <si>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</si>
  <si>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</si>
  <si>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</si>
  <si>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</si>
  <si>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</si>
  <si>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</si>
  <si>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</si>
  <si>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</si>
  <si>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</si>
  <si>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</si>
  <si>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</si>
  <si>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</si>
  <si>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</si>
  <si>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</si>
  <si>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</si>
  <si>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</si>
  <si>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</si>
  <si>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</si>
  <si>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</si>
  <si>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</si>
  <si>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</si>
  <si>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</si>
  <si>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</si>
  <si>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</si>
  <si>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</si>
  <si>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</si>
  <si>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</si>
  <si>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</si>
  <si>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</si>
  <si>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</si>
  <si>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</si>
  <si>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</si>
  <si>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</si>
  <si>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</si>
  <si>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</si>
  <si>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</si>
  <si>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</si>
  <si>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</si>
  <si>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</si>
  <si>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</si>
  <si>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</si>
  <si>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</si>
  <si>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</si>
  <si>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</si>
  <si>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</si>
  <si>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</si>
  <si>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</si>
  <si>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</si>
  <si>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</si>
  <si>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</si>
  <si>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</si>
  <si>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</si>
  <si>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</si>
  <si>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</si>
  <si>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</si>
  <si>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</si>
  <si>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</si>
  <si>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</si>
  <si>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</si>
  <si>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</si>
  <si>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</si>
  <si>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</si>
  <si>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</si>
  <si>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</si>
  <si>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</si>
  <si>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</si>
  <si>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</si>
  <si>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</si>
  <si>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</si>
  <si>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</si>
  <si>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</si>
  <si>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</si>
  <si>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</si>
  <si>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</si>
  <si>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</si>
  <si>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</si>
  <si>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</si>
  <si>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</si>
  <si>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</si>
  <si>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</si>
  <si>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</si>
  <si>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</si>
  <si>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</si>
  <si>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</si>
  <si>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</si>
  <si>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</si>
  <si>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</si>
  <si>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</si>
  <si>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</si>
  <si>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</si>
  <si>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</si>
  <si>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</si>
  <si>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</si>
  <si>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</si>
  <si>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</si>
  <si>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</si>
  <si>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</si>
  <si>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</si>
  <si>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</si>
  <si>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</si>
  <si>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</si>
  <si>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</si>
  <si>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</si>
  <si>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</si>
  <si>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</si>
  <si>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</si>
  <si>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</si>
  <si>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</si>
  <si>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</si>
  <si>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</si>
  <si>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</si>
  <si>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</si>
  <si>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</si>
  <si>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</si>
  <si>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</si>
  <si>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</si>
  <si>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</si>
  <si>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</si>
  <si>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</si>
  <si>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</si>
  <si>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</si>
  <si>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</si>
  <si>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</si>
  <si>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</si>
  <si>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</si>
  <si>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</si>
  <si>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</si>
  <si>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</si>
  <si>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</si>
  <si>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</si>
  <si>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</si>
  <si>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</si>
  <si>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</si>
  <si>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</si>
  <si>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</si>
  <si>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</si>
  <si>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</si>
  <si>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</si>
  <si>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</si>
  <si>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</si>
  <si>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</si>
  <si>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</si>
  <si>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</si>
  <si>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</si>
  <si>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</si>
  <si>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</si>
  <si>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</si>
  <si>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</si>
  <si>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</si>
  <si>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</si>
  <si>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</si>
  <si>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</si>
  <si>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</si>
  <si>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</si>
  <si>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</si>
  <si>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</si>
  <si>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</si>
  <si>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</si>
  <si>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</si>
  <si>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</si>
  <si>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</si>
  <si>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</si>
  <si>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</si>
  <si>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</si>
  <si>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</si>
  <si>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</si>
  <si>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</si>
  <si>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</si>
  <si>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</si>
  <si>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</si>
  <si>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</si>
  <si>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</si>
  <si>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</si>
  <si>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</si>
  <si>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</si>
  <si>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</si>
  <si>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</si>
  <si>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</si>
  <si>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</si>
  <si>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</si>
  <si>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</si>
  <si>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</si>
  <si>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</si>
  <si>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</si>
  <si>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</si>
  <si>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</si>
  <si>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</si>
  <si>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</si>
  <si>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</si>
  <si>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</si>
  <si>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</si>
  <si>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</si>
  <si>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</si>
  <si>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</si>
  <si>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</si>
  <si>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</si>
  <si>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</si>
  <si>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</si>
  <si>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</si>
  <si>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</si>
  <si>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</si>
  <si>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</si>
  <si>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</si>
  <si>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</si>
  <si>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</si>
  <si>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</si>
  <si>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</si>
  <si>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</si>
  <si>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</si>
  <si>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</si>
  <si>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</si>
  <si>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</si>
  <si>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</si>
  <si>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</si>
  <si>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</si>
  <si>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</si>
  <si>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</si>
  <si>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</si>
  <si>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</si>
  <si>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</si>
  <si>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</si>
  <si>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</si>
  <si>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</si>
  <si>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</si>
  <si>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</si>
  <si>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</si>
  <si>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</si>
  <si>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</si>
  <si>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</si>
  <si>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</si>
  <si>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</si>
  <si>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</si>
  <si>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</si>
  <si>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</si>
  <si>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</si>
  <si>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</si>
  <si>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</si>
  <si>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</si>
  <si>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</si>
  <si>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</si>
  <si>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</si>
  <si>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</si>
  <si>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</si>
  <si>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</si>
  <si>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</si>
  <si>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</si>
  <si>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</si>
  <si>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</si>
  <si>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</si>
  <si>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</si>
  <si>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</si>
  <si>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</si>
  <si>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</si>
  <si>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</si>
  <si>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</si>
  <si>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</si>
  <si>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</si>
  <si>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</si>
  <si>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</si>
  <si>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</si>
  <si>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</si>
  <si>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</si>
  <si>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</si>
  <si>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</si>
  <si>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</si>
  <si>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</si>
  <si>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</si>
  <si>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</si>
  <si>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</si>
  <si>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</si>
  <si>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</si>
  <si>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</si>
  <si>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</si>
  <si>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</si>
  <si>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</si>
  <si>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</si>
  <si>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</si>
  <si>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</si>
  <si>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</si>
  <si>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</si>
  <si>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</si>
  <si>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</si>
  <si>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</si>
  <si>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</si>
  <si>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</si>
  <si>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</si>
  <si>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</si>
  <si>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</si>
  <si>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</si>
  <si>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</si>
  <si>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</si>
  <si>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</si>
  <si>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</si>
  <si>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</si>
  <si>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</si>
  <si>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</si>
  <si>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</si>
  <si>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</si>
  <si>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</si>
  <si>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</si>
  <si>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</si>
  <si>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</si>
  <si>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</si>
  <si>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</si>
  <si>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</si>
  <si>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</si>
  <si>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</si>
  <si>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</si>
  <si>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</si>
  <si>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</si>
  <si>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</si>
  <si>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</si>
  <si>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</si>
  <si>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</si>
  <si>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</si>
  <si>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</si>
  <si>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</si>
  <si>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</si>
  <si>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</si>
  <si>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</si>
  <si>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</si>
  <si>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</si>
  <si>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</si>
  <si>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</si>
  <si>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</si>
  <si>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</si>
  <si>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</si>
  <si>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</si>
  <si>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</si>
  <si>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</si>
  <si>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</si>
  <si>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</si>
  <si>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</si>
  <si>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</si>
  <si>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</si>
  <si>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</si>
  <si>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</si>
  <si>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</si>
  <si>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</si>
  <si>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</si>
  <si>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</si>
  <si>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</si>
  <si>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</si>
  <si>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</si>
  <si>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</si>
  <si>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</si>
  <si>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</si>
  <si>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</si>
  <si>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</si>
  <si>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</si>
  <si>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</si>
  <si>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</si>
  <si>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</si>
  <si>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</si>
  <si>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</si>
  <si>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</si>
  <si>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</si>
  <si>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</si>
  <si>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</si>
  <si>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</si>
  <si>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</si>
  <si>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</si>
  <si>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</si>
  <si>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</si>
  <si>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</si>
  <si>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</si>
  <si>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</si>
  <si>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</si>
  <si>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</si>
  <si>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</si>
  <si>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</si>
  <si>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</si>
  <si>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</si>
  <si>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</si>
  <si>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</si>
  <si>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</si>
  <si>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</si>
  <si>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</si>
  <si>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</si>
  <si>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</si>
  <si>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</si>
  <si>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</si>
  <si>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</si>
  <si>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</si>
  <si>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</si>
  <si>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</si>
  <si>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</si>
  <si>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</si>
  <si>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</si>
  <si>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</si>
  <si>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</si>
  <si>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</si>
  <si>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</si>
  <si>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</si>
  <si>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</si>
  <si>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</si>
  <si>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</si>
  <si>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</si>
  <si>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</si>
  <si>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</si>
  <si>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</si>
  <si>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</si>
  <si>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</si>
  <si>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</si>
  <si>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</si>
  <si>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</si>
  <si>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</si>
  <si>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</si>
  <si>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</si>
  <si>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</si>
  <si>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</si>
  <si>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</si>
  <si>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</si>
  <si>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</si>
  <si>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</si>
  <si>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</si>
  <si>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</si>
  <si>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</si>
  <si>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</si>
  <si>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</si>
  <si>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</si>
  <si>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</si>
  <si>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</si>
  <si>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</si>
  <si>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</si>
  <si>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</si>
  <si>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</si>
  <si>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</si>
  <si>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</si>
  <si>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</si>
  <si>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</si>
  <si>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</si>
  <si>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</si>
  <si>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</si>
  <si>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</si>
  <si>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</si>
  <si>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</si>
  <si>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</si>
  <si>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</si>
  <si>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</si>
  <si>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</si>
  <si>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</si>
  <si>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</si>
  <si>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</si>
  <si>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</si>
  <si>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</si>
  <si>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</si>
  <si>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</si>
  <si>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</si>
  <si>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</si>
  <si>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</si>
  <si>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</si>
  <si>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</si>
  <si>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</si>
  <si>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</si>
  <si>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</si>
  <si>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</si>
  <si>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</si>
  <si>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</si>
  <si>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</si>
  <si>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</si>
  <si>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</si>
  <si>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</si>
  <si>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</si>
  <si>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</si>
  <si>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</si>
  <si>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</si>
  <si>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</si>
  <si>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</si>
  <si>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</si>
  <si>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</si>
  <si>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</si>
  <si>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</si>
  <si>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</si>
  <si>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</si>
  <si>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</si>
  <si>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</si>
  <si>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</si>
  <si>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</si>
  <si>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</si>
  <si>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</si>
  <si>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</si>
  <si>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</si>
  <si>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</si>
  <si>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</si>
  <si>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</si>
  <si>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</si>
  <si>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</si>
  <si>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</si>
  <si>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</si>
  <si>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</si>
  <si>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</si>
  <si>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</si>
  <si>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</si>
  <si>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</si>
  <si>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</si>
  <si>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</si>
  <si>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</si>
  <si>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</si>
  <si>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</si>
  <si>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</si>
  <si>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</si>
  <si>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</si>
  <si>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</si>
  <si>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</si>
  <si>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</si>
  <si>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</si>
  <si>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</si>
  <si>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</si>
  <si>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</si>
  <si>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</si>
  <si>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</si>
  <si>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</si>
  <si>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</si>
  <si>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</si>
  <si>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</si>
  <si>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</si>
  <si>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</si>
  <si>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</si>
  <si>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</si>
  <si>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</si>
  <si>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</si>
  <si>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</si>
  <si>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</si>
  <si>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</si>
  <si>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</si>
  <si>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</si>
  <si>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</si>
  <si>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</si>
  <si>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</si>
  <si>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</si>
  <si>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</si>
  <si>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</si>
  <si>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</si>
  <si>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</si>
  <si>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</si>
  <si>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</si>
  <si>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</si>
  <si>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</si>
  <si>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</si>
  <si>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</si>
  <si>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</si>
  <si>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</si>
  <si>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</si>
  <si>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</si>
  <si>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</si>
  <si>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</si>
  <si>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</si>
  <si>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</si>
  <si>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</si>
  <si>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</si>
  <si>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</si>
  <si>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</si>
  <si>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</si>
  <si>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</si>
  <si>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</si>
  <si>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</si>
  <si>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</si>
  <si>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</si>
  <si>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</si>
  <si>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</si>
  <si>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</si>
  <si>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</si>
  <si>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</si>
  <si>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</si>
  <si>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</si>
  <si>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</si>
  <si>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</si>
  <si>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</si>
  <si>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</si>
  <si>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</si>
  <si>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</si>
  <si>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</si>
  <si>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</si>
  <si>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</si>
  <si>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</si>
  <si>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</si>
  <si>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</si>
  <si>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</si>
  <si>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</si>
  <si>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</si>
  <si>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</si>
  <si>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</si>
  <si>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</si>
  <si>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</si>
  <si>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</si>
  <si>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</si>
  <si>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</si>
  <si>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</si>
  <si>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</si>
  <si>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</si>
  <si>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</si>
  <si>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</si>
  <si>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</si>
  <si>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</si>
  <si>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</si>
  <si>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</si>
  <si>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</si>
  <si>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</si>
  <si>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</si>
  <si>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</si>
  <si>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</si>
  <si>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</si>
  <si>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</si>
  <si>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</si>
  <si>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</si>
  <si>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</si>
  <si>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</si>
  <si>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</si>
  <si>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</si>
  <si>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</si>
  <si>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</si>
  <si>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</si>
  <si>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</si>
  <si>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</si>
  <si>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</si>
  <si>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</si>
  <si>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</si>
  <si>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</si>
  <si>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</si>
  <si>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</si>
  <si>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</si>
  <si>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</si>
  <si>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</si>
  <si>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</si>
  <si>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</si>
  <si>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</si>
  <si>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</si>
  <si>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</si>
  <si>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</si>
  <si>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</si>
  <si>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</si>
  <si>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</si>
  <si>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</si>
  <si>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</si>
  <si>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</si>
  <si>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</si>
  <si>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</si>
  <si>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</si>
  <si>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</si>
  <si>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</si>
  <si>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</si>
  <si>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</si>
  <si>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</si>
  <si>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</si>
  <si>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</si>
  <si>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</si>
  <si>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</si>
  <si>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</si>
  <si>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</si>
  <si>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</si>
  <si>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</si>
  <si>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</si>
  <si>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</si>
  <si>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</si>
  <si>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</si>
  <si>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</si>
  <si>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</si>
  <si>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</si>
  <si>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</si>
  <si>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</si>
  <si>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</si>
  <si>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</si>
  <si>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</si>
  <si>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</si>
  <si>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</si>
  <si>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</si>
  <si>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</si>
  <si>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</si>
  <si>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</si>
  <si>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</si>
  <si>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</si>
  <si>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</si>
  <si>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</si>
  <si>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</si>
  <si>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</si>
  <si>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</si>
  <si>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</si>
  <si>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</si>
  <si>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</si>
  <si>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</si>
  <si>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</si>
  <si>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</si>
  <si>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</si>
  <si>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</si>
  <si>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</si>
  <si>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</si>
  <si>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</si>
  <si>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</si>
  <si>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</si>
  <si>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</si>
  <si>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</si>
  <si>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</si>
  <si>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</si>
  <si>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</si>
  <si>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</si>
  <si>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</si>
  <si>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</si>
  <si>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</si>
  <si>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</si>
  <si>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</si>
  <si>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</si>
  <si>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</si>
  <si>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</si>
  <si>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</si>
  <si>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</si>
  <si>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</si>
  <si>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</si>
  <si>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</si>
  <si>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</si>
  <si>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</si>
  <si>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</si>
  <si>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</si>
  <si>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</si>
  <si>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</si>
  <si>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</si>
  <si>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</si>
  <si>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</si>
  <si>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</si>
  <si>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</si>
  <si>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</si>
  <si>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</si>
  <si>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</si>
  <si>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</si>
  <si>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</si>
  <si>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</si>
  <si>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</si>
  <si>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</si>
  <si>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</si>
  <si>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</si>
  <si>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</si>
  <si>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</si>
  <si>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</si>
  <si>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</si>
  <si>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</si>
  <si>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</si>
  <si>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</si>
  <si>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</si>
  <si>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</si>
  <si>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</si>
  <si>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</si>
  <si>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</si>
  <si>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</si>
  <si>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</si>
  <si>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</si>
  <si>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</si>
  <si>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</si>
  <si>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</si>
  <si>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</si>
  <si>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</si>
  <si>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</si>
  <si>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</si>
  <si>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</si>
  <si>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</si>
  <si>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</si>
  <si>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</si>
  <si>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</si>
  <si>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</si>
  <si>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</si>
  <si>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</si>
  <si>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</si>
  <si>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</si>
  <si>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</si>
  <si>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</si>
  <si>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</si>
  <si>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</si>
  <si>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</si>
  <si>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</si>
  <si>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</si>
  <si>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</si>
  <si>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</si>
  <si>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</si>
  <si>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</si>
  <si>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</si>
  <si>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</si>
  <si>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</si>
  <si>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</si>
  <si>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</si>
  <si>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</si>
  <si>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</si>
  <si>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</si>
  <si>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</si>
  <si>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</si>
  <si>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</si>
  <si>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</si>
  <si>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</si>
  <si>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</si>
  <si>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</si>
  <si>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</si>
  <si>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</si>
  <si>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</si>
  <si>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</si>
  <si>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</si>
  <si>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</si>
  <si>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</si>
  <si>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</si>
  <si>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</si>
  <si>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</si>
  <si>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</si>
  <si>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</si>
  <si>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</si>
  <si>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</si>
  <si>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</si>
  <si>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</si>
  <si>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</si>
  <si>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</si>
  <si>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</si>
  <si>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</si>
  <si>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</si>
  <si>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</si>
  <si>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</si>
  <si>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</si>
  <si>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</si>
  <si>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</si>
  <si>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</si>
  <si>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</si>
  <si>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</si>
  <si>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</si>
  <si>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</si>
  <si>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</si>
  <si>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</si>
  <si>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</si>
  <si>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</si>
  <si>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</si>
  <si>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</si>
  <si>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</si>
  <si>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</si>
  <si>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</si>
  <si>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</si>
  <si>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</si>
  <si>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</si>
  <si>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</si>
  <si>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</si>
  <si>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</si>
  <si>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</si>
  <si>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</si>
  <si>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</si>
  <si>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</si>
  <si>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</si>
  <si>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</si>
  <si>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</si>
  <si>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</si>
  <si>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</si>
  <si>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</si>
  <si>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</si>
  <si>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</si>
  <si>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</si>
  <si>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</si>
  <si>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</si>
  <si>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</si>
  <si>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</si>
  <si>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</si>
  <si>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</si>
  <si>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</si>
  <si>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</si>
  <si>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</si>
  <si>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</si>
  <si>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</si>
  <si>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</si>
  <si>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</si>
  <si>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</si>
  <si>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</si>
  <si>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</si>
  <si>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</si>
  <si>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</si>
  <si>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</si>
  <si>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</si>
  <si>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</si>
  <si>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</si>
  <si>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</si>
  <si>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</si>
  <si>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</si>
  <si>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</si>
  <si>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</si>
  <si>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</si>
  <si>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</si>
  <si>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</si>
  <si>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</si>
  <si>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</si>
  <si>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</si>
  <si>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</si>
  <si>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</si>
  <si>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</si>
  <si>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</si>
  <si>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</si>
  <si>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</si>
  <si>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</si>
  <si>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</si>
  <si>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</si>
  <si>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</si>
  <si>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</si>
  <si>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</si>
  <si>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</si>
  <si>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</si>
  <si>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</si>
  <si>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</si>
  <si>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</si>
  <si>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</si>
  <si>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</si>
  <si>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</si>
  <si>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</si>
  <si>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</si>
  <si>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</si>
  <si>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</si>
  <si>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</si>
  <si>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</si>
  <si>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</si>
  <si>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</si>
  <si>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</si>
  <si>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</si>
  <si>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</si>
  <si>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</si>
  <si>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</si>
  <si>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</si>
  <si>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</si>
  <si>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</si>
  <si>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</si>
  <si>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</si>
  <si>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</si>
  <si>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</si>
  <si>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</si>
  <si>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</si>
  <si>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</si>
  <si>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</si>
  <si>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</si>
  <si>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</si>
  <si>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</si>
  <si>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</si>
  <si>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</si>
  <si>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</si>
  <si>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</si>
  <si>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</si>
  <si>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</si>
  <si>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</si>
  <si>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</si>
  <si>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</si>
  <si>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</si>
  <si>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</si>
  <si>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</si>
  <si>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</si>
  <si>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</si>
  <si>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</si>
  <si>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</si>
  <si>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</si>
  <si>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</si>
  <si>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</si>
  <si>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</si>
  <si>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</si>
  <si>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</si>
  <si>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</si>
  <si>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</si>
  <si>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</si>
  <si>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</si>
  <si>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</si>
  <si>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</si>
  <si>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</si>
  <si>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</si>
  <si>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</si>
  <si>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</si>
  <si>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</si>
  <si>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</si>
  <si>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</si>
  <si>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</si>
  <si>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</si>
  <si>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</si>
  <si>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</si>
  <si>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</si>
  <si>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</si>
  <si>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</si>
  <si>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</si>
  <si>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</si>
  <si>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</si>
  <si>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</si>
  <si>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</si>
  <si>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</si>
  <si>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</si>
  <si>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</si>
  <si>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</si>
  <si>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</si>
  <si>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</si>
  <si>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</si>
  <si>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</si>
  <si>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</si>
  <si>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</si>
  <si>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</si>
  <si>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</si>
  <si>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</si>
  <si>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</si>
  <si>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</si>
  <si>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</si>
  <si>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</si>
  <si>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</si>
  <si>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</si>
  <si>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</si>
  <si>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</si>
  <si>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</si>
  <si>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</si>
  <si>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</si>
  <si>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</si>
  <si>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</si>
  <si>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</si>
  <si>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</si>
  <si>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</si>
  <si>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</si>
  <si>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</si>
  <si>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</si>
  <si>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</si>
  <si>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</si>
  <si>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</si>
  <si>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</si>
  <si>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</si>
  <si>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</si>
  <si>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</si>
  <si>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</si>
  <si>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</si>
  <si>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</si>
  <si>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</si>
  <si>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</si>
  <si>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</si>
  <si>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</si>
  <si>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</si>
  <si>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</si>
  <si>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</si>
  <si>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</si>
  <si>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</si>
  <si>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</si>
  <si>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</si>
  <si>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</si>
  <si>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</si>
  <si>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</si>
  <si>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</si>
  <si>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</si>
  <si>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</si>
  <si>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</si>
  <si>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</si>
  <si>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</si>
  <si>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</si>
  <si>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</si>
  <si>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</si>
  <si>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</si>
  <si>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</si>
  <si>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</si>
  <si>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</si>
  <si>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</si>
  <si>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</si>
  <si>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</si>
  <si>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</si>
  <si>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</si>
  <si>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</si>
  <si>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</si>
  <si>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</si>
  <si>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</si>
  <si>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</si>
  <si>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</si>
  <si>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</si>
  <si>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</si>
  <si>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</si>
  <si>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</si>
  <si>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</si>
  <si>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</si>
  <si>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</si>
  <si>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</si>
  <si>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</si>
  <si>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</si>
  <si>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</si>
  <si>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</si>
  <si>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</si>
  <si>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</si>
  <si>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</si>
  <si>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</si>
  <si>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</si>
  <si>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</si>
  <si>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</si>
  <si>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</si>
  <si>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</si>
  <si>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</si>
  <si>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</si>
  <si>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</si>
  <si>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</si>
  <si>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</si>
  <si>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</si>
  <si>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</si>
  <si>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</si>
  <si>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</si>
  <si>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</si>
  <si>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</si>
  <si>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</si>
  <si>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</si>
  <si>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</si>
  <si>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</si>
  <si>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</si>
  <si>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</si>
  <si>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</si>
  <si>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</si>
  <si>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</si>
  <si>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</si>
  <si>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</si>
  <si>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</si>
  <si>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</si>
  <si>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</si>
  <si>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</si>
  <si>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</si>
  <si>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</si>
  <si>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</si>
  <si>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</si>
  <si>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</si>
  <si>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</si>
  <si>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</si>
  <si>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</si>
  <si>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</si>
  <si>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</si>
  <si>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</si>
  <si>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</si>
  <si>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</si>
  <si>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</si>
  <si>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</si>
  <si>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</si>
  <si>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</si>
  <si>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</si>
  <si>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</si>
  <si>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</si>
  <si>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</si>
  <si>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</si>
  <si>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</si>
  <si>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</si>
  <si>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</si>
  <si>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</si>
  <si>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</si>
  <si>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</si>
  <si>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</si>
  <si>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</si>
  <si>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</si>
  <si>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</si>
  <si>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</si>
  <si>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</si>
  <si>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</si>
  <si>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</si>
  <si>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</si>
  <si>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</si>
  <si>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</si>
  <si>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</si>
  <si>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</si>
  <si>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</si>
  <si>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</si>
  <si>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</si>
  <si>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</si>
  <si>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</si>
  <si>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</si>
  <si>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</si>
  <si>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</si>
  <si>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</si>
  <si>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</si>
  <si>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</si>
  <si>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</si>
  <si>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</si>
  <si>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</si>
  <si>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</si>
  <si>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</si>
  <si>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</si>
  <si>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</si>
  <si>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</si>
  <si>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</si>
  <si>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</si>
  <si>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</si>
  <si>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</si>
  <si>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</si>
  <si>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</si>
  <si>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</si>
  <si>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</si>
  <si>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</si>
  <si>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</si>
  <si>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</si>
  <si>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</si>
  <si>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</si>
  <si>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</si>
  <si>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</si>
  <si>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</si>
  <si>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</si>
  <si>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</si>
  <si>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</si>
  <si>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</si>
  <si>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</si>
  <si>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</si>
  <si>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</si>
  <si>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</si>
  <si>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</si>
  <si>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</si>
  <si>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</si>
  <si>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</si>
  <si>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</si>
  <si>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</si>
  <si>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</si>
  <si>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</si>
  <si>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</si>
  <si>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</si>
  <si>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</si>
  <si>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</si>
  <si>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</si>
  <si>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</si>
  <si>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</si>
  <si>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</si>
  <si>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</si>
  <si>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</si>
  <si>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</si>
  <si>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</si>
  <si>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</si>
  <si>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</si>
  <si>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</si>
  <si>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</si>
  <si>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</si>
  <si>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</si>
  <si>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</si>
  <si>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</si>
  <si>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</si>
  <si>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</si>
  <si>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</si>
  <si>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</si>
  <si>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</si>
  <si>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</si>
  <si>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</si>
  <si>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</si>
  <si>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</si>
  <si>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</si>
  <si>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</si>
  <si>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</si>
  <si>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</si>
  <si>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</si>
  <si>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</si>
  <si>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</si>
  <si>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</si>
  <si>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</si>
  <si>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</si>
  <si>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</si>
  <si>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</si>
  <si>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</si>
  <si>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</si>
  <si>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</si>
  <si>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</si>
  <si>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</si>
  <si>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</si>
  <si>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</si>
  <si>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</si>
  <si>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</si>
  <si>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</si>
  <si>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</si>
  <si>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</si>
  <si>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</si>
  <si>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</si>
  <si>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</si>
  <si>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</si>
  <si>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</si>
  <si>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</si>
  <si>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</si>
  <si>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</si>
  <si>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</si>
  <si>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</si>
  <si>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</si>
  <si>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</si>
  <si>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</si>
  <si>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</si>
  <si>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</si>
  <si>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</si>
  <si>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</si>
  <si>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</si>
  <si>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</si>
  <si>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</si>
  <si>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</si>
  <si>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</si>
  <si>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</si>
  <si>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</si>
  <si>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</si>
  <si>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</si>
  <si>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</si>
  <si>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</si>
  <si>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</si>
  <si>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</si>
  <si>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</si>
  <si>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</si>
  <si>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</si>
  <si>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</si>
  <si>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</si>
  <si>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</si>
  <si>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</si>
  <si>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</si>
  <si>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</si>
  <si>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</si>
  <si>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</si>
  <si>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</si>
  <si>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</si>
  <si>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</si>
  <si>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</si>
  <si>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</si>
  <si>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</si>
  <si>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</si>
  <si>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</si>
  <si>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</si>
  <si>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</si>
  <si>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</si>
  <si>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</si>
  <si>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</si>
  <si>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</si>
  <si>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</si>
  <si>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</si>
  <si>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</si>
  <si>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</si>
  <si>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</si>
  <si>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</si>
  <si>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</si>
  <si>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</si>
  <si>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</si>
  <si>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</si>
  <si>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</si>
  <si>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</si>
  <si>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</si>
  <si>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</si>
  <si>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</si>
  <si>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</si>
  <si>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</si>
  <si>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</si>
  <si>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</si>
  <si>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</si>
  <si>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</si>
  <si>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</si>
  <si>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</si>
  <si>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</si>
  <si>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</si>
  <si>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</si>
  <si>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</si>
  <si>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</si>
  <si>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</si>
  <si>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</si>
  <si>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</si>
  <si>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</si>
  <si>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</si>
  <si>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</si>
  <si>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</si>
  <si>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</si>
  <si>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</si>
  <si>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</si>
  <si>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</si>
  <si>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</si>
  <si>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</si>
  <si>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</si>
  <si>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</si>
  <si>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</si>
  <si>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</si>
  <si>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</si>
  <si>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</si>
  <si>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</si>
  <si>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</si>
  <si>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</si>
  <si>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</si>
  <si>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</si>
  <si>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</si>
  <si>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</si>
  <si>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</si>
  <si>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</si>
  <si>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</si>
  <si>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</si>
  <si>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</si>
  <si>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</si>
  <si>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</si>
  <si>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</si>
  <si>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</si>
  <si>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</si>
  <si>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</si>
  <si>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</si>
  <si>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</si>
  <si>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</si>
  <si>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</si>
  <si>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</si>
  <si>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</si>
  <si>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</si>
  <si>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</si>
  <si>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</si>
  <si>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</si>
  <si>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</si>
  <si>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</si>
  <si>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</si>
  <si>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</si>
  <si>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</si>
  <si>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</si>
  <si>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</si>
  <si>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</si>
  <si>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</si>
  <si>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</si>
  <si>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</si>
  <si>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</si>
  <si>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</si>
  <si>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</si>
  <si>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</si>
  <si>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</si>
  <si>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</si>
  <si>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</si>
  <si>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</si>
  <si>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</si>
  <si>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</si>
  <si>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</si>
  <si>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</si>
  <si>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</si>
  <si>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</si>
  <si>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</si>
  <si>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</si>
  <si>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</si>
  <si>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</si>
  <si>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</si>
  <si>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</si>
  <si>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</si>
  <si>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</si>
  <si>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</si>
  <si>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</si>
  <si>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</si>
  <si>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</si>
  <si>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</si>
  <si>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</si>
  <si>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</si>
  <si>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</si>
  <si>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</si>
  <si>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</si>
  <si>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</si>
  <si>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</si>
  <si>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</si>
  <si>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</si>
  <si>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</si>
  <si>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</si>
  <si>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</si>
  <si>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</si>
  <si>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</si>
  <si>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</si>
  <si>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</si>
  <si>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</si>
  <si>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</si>
  <si>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</si>
  <si>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</si>
  <si>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</si>
  <si>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</si>
  <si>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</si>
  <si>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</si>
  <si>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</si>
  <si>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</si>
  <si>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</si>
  <si>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</si>
  <si>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</si>
  <si>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</si>
  <si>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</si>
  <si>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</si>
  <si>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</si>
  <si>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</si>
  <si>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</si>
  <si>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</si>
  <si>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</si>
  <si>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</si>
  <si>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</si>
  <si>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</si>
  <si>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</si>
  <si>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</si>
  <si>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</si>
  <si>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</si>
  <si>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</si>
  <si>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</si>
  <si>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</si>
  <si>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</si>
  <si>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</si>
  <si>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</si>
  <si>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</si>
  <si>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</si>
  <si>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</si>
  <si>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</si>
  <si>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</si>
  <si>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</si>
  <si>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</si>
  <si>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</si>
  <si>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</si>
  <si>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</si>
  <si>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</si>
  <si>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</si>
  <si>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</si>
  <si>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</si>
  <si>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</si>
  <si>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</si>
  <si>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</si>
  <si>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</si>
  <si>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</si>
  <si>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</si>
  <si>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</si>
  <si>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</si>
  <si>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</si>
  <si>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</si>
  <si>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</si>
  <si>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</si>
  <si>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</si>
  <si>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</si>
  <si>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</si>
  <si>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</si>
  <si>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</si>
  <si>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</si>
  <si>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</si>
  <si>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</si>
  <si>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</si>
  <si>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</si>
  <si>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</si>
  <si>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</si>
  <si>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</si>
  <si>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</si>
  <si>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</si>
  <si>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</si>
  <si>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</si>
  <si>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</si>
  <si>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</si>
  <si>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</si>
  <si>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</si>
  <si>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</si>
  <si>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</si>
  <si>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</si>
  <si>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</si>
  <si>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</si>
  <si>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</si>
  <si>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</si>
  <si>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</si>
  <si>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</si>
  <si>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</si>
  <si>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</si>
  <si>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</si>
  <si>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</si>
  <si>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</si>
  <si>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</si>
  <si>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</si>
  <si>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</si>
  <si>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</si>
  <si>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</si>
  <si>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</si>
  <si>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</si>
  <si>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</si>
  <si>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</si>
  <si>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</si>
  <si>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</si>
  <si>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</si>
  <si>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</si>
  <si>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</si>
  <si>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</si>
  <si>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</si>
  <si>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</si>
  <si>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</si>
  <si>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</si>
  <si>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</si>
  <si>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</si>
  <si>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</si>
  <si>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</si>
  <si>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</si>
  <si>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</si>
  <si>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</si>
  <si>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</si>
  <si>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</si>
  <si>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</si>
  <si>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</si>
  <si>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</si>
  <si>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</si>
  <si>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</si>
  <si>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</si>
  <si>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</si>
  <si>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</si>
  <si>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</si>
  <si>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</si>
  <si>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</si>
  <si>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</si>
  <si>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</si>
  <si>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</si>
  <si>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</si>
  <si>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</si>
  <si>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</si>
  <si>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</si>
  <si>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</si>
  <si>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</si>
  <si>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</si>
  <si>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</si>
  <si>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</si>
  <si>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</si>
  <si>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</si>
  <si>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</si>
  <si>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</si>
  <si>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</si>
  <si>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</si>
  <si>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</si>
  <si>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</si>
  <si>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</si>
  <si>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</si>
  <si>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</si>
  <si>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</si>
  <si>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</si>
  <si>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</si>
  <si>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</si>
  <si>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</si>
  <si>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</si>
  <si>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</si>
  <si>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</si>
  <si>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</si>
  <si>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</si>
  <si>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</si>
  <si>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</si>
  <si>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</si>
  <si>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</si>
  <si>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</si>
  <si>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</si>
  <si>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</si>
  <si>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</si>
  <si>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</si>
  <si>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</si>
  <si>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</si>
  <si>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</si>
  <si>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</si>
  <si>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</si>
  <si>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</si>
  <si>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</si>
  <si>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</si>
  <si>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</si>
  <si>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</si>
  <si>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</si>
  <si>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</si>
  <si>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</si>
  <si>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</si>
  <si>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</si>
  <si>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</si>
  <si>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</si>
  <si>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</si>
  <si>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</si>
  <si>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</si>
  <si>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</si>
  <si>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</si>
  <si>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</si>
  <si>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</si>
  <si>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</si>
  <si>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</si>
  <si>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</si>
  <si>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</si>
  <si>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</si>
  <si>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</si>
  <si>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</si>
  <si>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</si>
  <si>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</si>
  <si>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</si>
  <si>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</si>
  <si>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</si>
  <si>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</si>
  <si>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</si>
  <si>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</si>
  <si>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</si>
  <si>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</si>
  <si>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</si>
  <si>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</si>
  <si>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</si>
  <si>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</si>
  <si>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</si>
  <si>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</si>
  <si>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</si>
  <si>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</si>
  <si>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</si>
  <si>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</si>
  <si>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</si>
  <si>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</si>
  <si>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</si>
  <si>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</si>
  <si>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</si>
  <si>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</si>
  <si>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</si>
  <si>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</si>
  <si>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</si>
  <si>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</si>
  <si>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</si>
  <si>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</si>
  <si>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</si>
  <si>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</si>
  <si>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</si>
  <si>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</si>
  <si>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</si>
  <si>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</si>
  <si>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</si>
  <si>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</si>
  <si>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</si>
  <si>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</si>
  <si>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</si>
  <si>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</si>
  <si>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</si>
  <si>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</si>
  <si>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</si>
  <si>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</si>
  <si>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</si>
  <si>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</si>
  <si>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</si>
  <si>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</si>
  <si>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</si>
  <si>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</si>
  <si>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</si>
  <si>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</si>
  <si>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</si>
  <si>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</si>
  <si>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</si>
  <si>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</si>
  <si>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</si>
  <si>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</si>
  <si>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</si>
  <si>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</si>
  <si>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</si>
  <si>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</si>
  <si>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</si>
  <si>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</si>
  <si>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</si>
  <si>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</si>
  <si>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</si>
  <si>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</si>
  <si>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</si>
  <si>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</si>
  <si>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</si>
  <si>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</si>
  <si>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</si>
  <si>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</si>
  <si>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</si>
  <si>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</si>
  <si>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</si>
  <si>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</si>
  <si>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</si>
  <si>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</si>
  <si>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</si>
  <si>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</si>
  <si>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</si>
  <si>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</si>
  <si>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</si>
  <si>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</si>
  <si>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</si>
  <si>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</si>
  <si>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</si>
  <si>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</si>
  <si>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</si>
  <si>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</si>
  <si>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</si>
  <si>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</si>
  <si>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</si>
  <si>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</si>
  <si>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</si>
  <si>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</si>
  <si>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</si>
  <si>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</si>
  <si>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</si>
  <si>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</si>
  <si>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</si>
  <si>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</si>
  <si>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</si>
  <si>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</si>
  <si>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</si>
  <si>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</si>
  <si>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</si>
  <si>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</si>
  <si>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</si>
  <si>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</si>
  <si>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</si>
  <si>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</si>
  <si>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</si>
  <si>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</si>
  <si>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</si>
  <si>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</si>
  <si>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</si>
  <si>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</si>
  <si>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</si>
  <si>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</si>
  <si>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</si>
  <si>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</si>
  <si>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</si>
  <si>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</si>
  <si>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</si>
  <si>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</si>
  <si>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</si>
  <si>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</si>
  <si>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</si>
  <si>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</si>
  <si>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</si>
  <si>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</si>
  <si>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</si>
  <si>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</si>
  <si>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</si>
  <si>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</si>
  <si>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</si>
  <si>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</si>
  <si>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</si>
  <si>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</si>
  <si>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</si>
  <si>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</si>
  <si>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</si>
  <si>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</si>
  <si>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</si>
  <si>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</si>
  <si>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</si>
  <si>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</si>
  <si>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</si>
  <si>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</si>
  <si>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</si>
  <si>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</si>
  <si>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</si>
  <si>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</si>
  <si>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</si>
  <si>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</si>
  <si>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</si>
  <si>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</si>
  <si>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</si>
  <si>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</si>
  <si>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</si>
  <si>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</si>
  <si>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</si>
  <si>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</si>
  <si>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</si>
  <si>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</si>
  <si>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</si>
  <si>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</si>
  <si>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</si>
  <si>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</si>
  <si>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</si>
  <si>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</si>
  <si>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</si>
  <si>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</si>
  <si>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</si>
  <si>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</si>
  <si>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</si>
  <si>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</si>
  <si>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</si>
  <si>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</si>
  <si>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</si>
  <si>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</si>
  <si>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</si>
  <si>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</si>
  <si>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</si>
  <si>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</si>
  <si>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</si>
  <si>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</si>
  <si>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</si>
  <si>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</si>
  <si>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</si>
  <si>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</si>
  <si>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</si>
  <si>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</si>
  <si>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</si>
  <si>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</si>
  <si>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</si>
  <si>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</si>
  <si>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</si>
  <si>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</si>
  <si>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</si>
  <si>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</si>
  <si>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</si>
  <si>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</si>
  <si>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</si>
  <si>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</si>
  <si>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</si>
  <si>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</si>
  <si>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</si>
  <si>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</si>
  <si>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</si>
  <si>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</si>
  <si>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</si>
  <si>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</si>
  <si>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</si>
  <si>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</si>
  <si>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</si>
  <si>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</si>
  <si>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</si>
  <si>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</si>
  <si>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</si>
  <si>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</si>
  <si>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</si>
  <si>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</si>
  <si>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</si>
  <si>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</si>
  <si>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</si>
  <si>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</si>
  <si>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</si>
  <si>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</si>
  <si>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</si>
  <si>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</si>
  <si>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</si>
  <si>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</si>
  <si>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</si>
  <si>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</si>
  <si>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</si>
  <si>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</si>
  <si>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</si>
  <si>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</si>
  <si>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</si>
  <si>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</si>
  <si>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</si>
  <si>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</si>
  <si>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</si>
  <si>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</si>
  <si>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</si>
  <si>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</si>
  <si>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</si>
  <si>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</si>
  <si>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</si>
  <si>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</si>
  <si>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</si>
  <si>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</si>
  <si>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</si>
  <si>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</si>
  <si>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</si>
  <si>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</si>
  <si>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</si>
  <si>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</si>
  <si>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</si>
  <si>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</si>
  <si>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</si>
  <si>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</si>
  <si>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</si>
  <si>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</si>
  <si>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</si>
  <si>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</si>
  <si>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</si>
  <si>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</si>
  <si>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</si>
  <si>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</si>
  <si>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</si>
  <si>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</si>
  <si>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</si>
  <si>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</si>
  <si>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</si>
  <si>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</si>
  <si>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</si>
  <si>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</si>
  <si>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</si>
  <si>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</si>
  <si>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</si>
  <si>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</si>
  <si>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</si>
  <si>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</si>
  <si>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</si>
  <si>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</si>
  <si>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</si>
  <si>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</si>
  <si>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</si>
  <si>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</si>
  <si>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</si>
  <si>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</si>
  <si>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</si>
  <si>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</si>
  <si>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</si>
  <si>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</si>
  <si>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</si>
  <si>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</si>
  <si>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</si>
  <si>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</si>
  <si>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</si>
  <si>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</si>
  <si>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</si>
  <si>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</si>
  <si>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</si>
  <si>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</si>
  <si>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</si>
  <si>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</si>
  <si>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</si>
  <si>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</si>
  <si>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</si>
  <si>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</si>
  <si>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</si>
  <si>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</si>
  <si>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</si>
  <si>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</si>
  <si>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</si>
  <si>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</si>
  <si>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</si>
  <si>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</si>
  <si>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</si>
  <si>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</si>
  <si>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</si>
  <si>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</si>
  <si>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</si>
  <si>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</si>
  <si>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</si>
  <si>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</si>
  <si>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</si>
  <si>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</si>
  <si>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</si>
  <si>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</si>
  <si>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</si>
  <si>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</si>
  <si>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</si>
  <si>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</si>
  <si>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</si>
  <si>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</si>
  <si>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</si>
  <si>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</si>
  <si>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</si>
  <si>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</si>
  <si>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</si>
  <si>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</si>
  <si>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</si>
  <si>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</si>
  <si>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</si>
  <si>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</si>
  <si>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</si>
  <si>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</si>
  <si>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</si>
  <si>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</si>
  <si>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</si>
  <si>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</si>
  <si>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</si>
  <si>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</si>
  <si>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</si>
  <si>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</si>
  <si>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</si>
  <si>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</si>
  <si>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</si>
  <si>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</si>
  <si>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</si>
  <si>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</si>
  <si>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</si>
  <si>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</si>
  <si>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</si>
  <si>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</si>
  <si>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</si>
  <si>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</si>
  <si>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</si>
  <si>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</si>
  <si>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</si>
  <si>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</si>
  <si>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</si>
  <si>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</si>
  <si>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</si>
  <si>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</si>
  <si>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</si>
  <si>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</si>
  <si>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</si>
  <si>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</si>
  <si>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</si>
  <si>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</si>
  <si>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</si>
  <si>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</si>
  <si>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</si>
  <si>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</si>
  <si>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</si>
  <si>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</si>
  <si>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</si>
  <si>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</si>
  <si>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</si>
  <si>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</si>
  <si>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</si>
  <si>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</si>
  <si>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</si>
  <si>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</si>
  <si>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</si>
  <si>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</si>
  <si>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</si>
  <si>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</si>
  <si>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</si>
  <si>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</si>
  <si>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</si>
  <si>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</si>
  <si>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</si>
  <si>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</si>
  <si>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</si>
  <si>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</si>
  <si>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</si>
  <si>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</si>
  <si>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</si>
  <si>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</si>
  <si>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</si>
  <si>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</si>
  <si>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</si>
  <si>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</si>
  <si>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</si>
  <si>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</si>
  <si>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</si>
  <si>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</si>
  <si>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</si>
  <si>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</si>
  <si>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</si>
  <si>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</si>
  <si>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</si>
  <si>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</si>
  <si>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</si>
  <si>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</si>
  <si>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</si>
  <si>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</si>
  <si>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</si>
  <si>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</si>
  <si>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</si>
  <si>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</si>
  <si>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</si>
  <si>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</si>
  <si>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</si>
  <si>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</si>
  <si>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</si>
  <si>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</si>
  <si>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</si>
  <si>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</si>
  <si>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</si>
  <si>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</si>
  <si>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</si>
  <si>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</si>
  <si>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</si>
  <si>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</si>
  <si>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</si>
  <si>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</si>
  <si>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</si>
  <si>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</si>
  <si>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</si>
  <si>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</si>
  <si>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</si>
  <si>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</si>
  <si>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</si>
  <si>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</si>
  <si>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</si>
  <si>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</si>
  <si>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</si>
  <si>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</si>
  <si>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</si>
  <si>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</si>
  <si>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</si>
  <si>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</si>
  <si>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</si>
  <si>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</si>
  <si>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</si>
  <si>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</si>
  <si>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</si>
  <si>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</si>
  <si>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</si>
  <si>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</si>
  <si>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</si>
  <si>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</si>
  <si>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</si>
  <si>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</si>
  <si>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</si>
  <si>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</si>
  <si>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</si>
  <si>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</si>
  <si>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</si>
  <si>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</si>
  <si>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</si>
  <si>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</si>
  <si>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</si>
  <si>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</si>
  <si>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</si>
  <si>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</si>
  <si>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</si>
  <si>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</si>
  <si>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</si>
  <si>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</si>
  <si>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</si>
  <si>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</si>
  <si>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</si>
  <si>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</si>
  <si>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</si>
  <si>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</si>
  <si>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</si>
  <si>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</si>
  <si>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</si>
  <si>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</si>
  <si>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</si>
  <si>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</si>
  <si>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</si>
  <si>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</si>
  <si>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</si>
  <si>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</si>
  <si>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</si>
  <si>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</si>
  <si>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</si>
  <si>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</si>
  <si>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</si>
  <si>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</si>
  <si>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</si>
  <si>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</si>
  <si>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</si>
  <si>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</si>
  <si>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</si>
  <si>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</si>
  <si>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</si>
  <si>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</si>
  <si>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</si>
  <si>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</si>
  <si>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</si>
  <si>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</si>
  <si>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</si>
  <si>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</si>
  <si>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</si>
  <si>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</si>
  <si>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</si>
  <si>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</si>
  <si>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</si>
  <si>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</si>
  <si>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</si>
  <si>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</si>
  <si>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</si>
  <si>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</si>
  <si>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</si>
  <si>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</si>
  <si>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</si>
  <si>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</si>
  <si>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</si>
  <si>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</si>
  <si>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</si>
  <si>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</si>
  <si>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</si>
  <si>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</si>
  <si>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</si>
  <si>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</si>
  <si>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</si>
  <si>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</si>
  <si>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</si>
  <si>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</si>
  <si>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</si>
  <si>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</si>
  <si>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</si>
  <si>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</si>
  <si>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</si>
  <si>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</si>
  <si>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</si>
  <si>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</si>
  <si>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</si>
  <si>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</si>
  <si>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</si>
  <si>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</si>
  <si>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</si>
  <si>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</si>
  <si>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</si>
  <si>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</si>
  <si>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</si>
  <si>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</si>
  <si>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</si>
  <si>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</si>
  <si>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</si>
  <si>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</si>
  <si>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</si>
  <si>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</si>
  <si>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</si>
  <si>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</si>
  <si>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</si>
  <si>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</si>
  <si>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</si>
  <si>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</si>
  <si>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</si>
  <si>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</si>
  <si>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</si>
  <si>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</si>
  <si>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</si>
  <si>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</si>
  <si>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</si>
  <si>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</si>
  <si>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</si>
  <si>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</si>
  <si>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</si>
  <si>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</si>
  <si>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</si>
  <si>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</si>
  <si>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</si>
  <si>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</si>
  <si>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</si>
  <si>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</si>
  <si>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</si>
  <si>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</si>
  <si>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</si>
  <si>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</si>
  <si>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</si>
  <si>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</si>
  <si>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</si>
  <si>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</si>
  <si>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</si>
  <si>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</si>
  <si>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</si>
  <si>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</si>
  <si>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</si>
  <si>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</si>
  <si>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</si>
  <si>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</si>
  <si>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</si>
  <si>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</si>
  <si>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</si>
  <si>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</si>
  <si>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</si>
  <si>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</si>
  <si>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</si>
  <si>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</si>
  <si>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</si>
  <si>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</si>
  <si>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</si>
  <si>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</si>
  <si>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</si>
  <si>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</si>
  <si>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</si>
  <si>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</si>
  <si>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</si>
  <si>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</si>
  <si>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</si>
  <si>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</si>
  <si>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</si>
  <si>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</si>
  <si>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</si>
  <si>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</si>
  <si>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</si>
  <si>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</si>
  <si>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</si>
  <si>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</si>
  <si>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</si>
  <si>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</si>
  <si>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</si>
  <si>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</si>
  <si>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</si>
  <si>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</si>
  <si>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</si>
  <si>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</si>
  <si>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</si>
  <si>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</si>
  <si>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</si>
  <si>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</si>
  <si>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</si>
  <si>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</si>
  <si>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</si>
  <si>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</si>
  <si>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</si>
  <si>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</si>
  <si>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</si>
  <si>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</si>
  <si>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</si>
  <si>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</si>
  <si>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</si>
  <si>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</si>
  <si>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</si>
  <si>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</si>
  <si>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</si>
  <si>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</si>
  <si>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</si>
  <si>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</si>
  <si>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</si>
  <si>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</si>
  <si>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</si>
  <si>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</si>
  <si>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</si>
  <si>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</si>
  <si>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</si>
  <si>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</si>
  <si>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</si>
  <si>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</si>
  <si>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</si>
  <si>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</si>
  <si>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</si>
  <si>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</si>
  <si>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</si>
  <si>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</si>
  <si>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</si>
  <si>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</si>
  <si>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</si>
  <si>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</si>
  <si>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</si>
  <si>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</si>
  <si>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</si>
  <si>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</si>
  <si>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</si>
  <si>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</si>
  <si>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</si>
  <si>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</si>
  <si>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</si>
  <si>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</si>
  <si>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</si>
  <si>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</si>
  <si>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</si>
  <si>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</si>
  <si>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</si>
  <si>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</si>
  <si>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</si>
  <si>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</si>
  <si>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</si>
  <si>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</si>
  <si>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</si>
  <si>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</si>
  <si>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</si>
  <si>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</si>
  <si>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</si>
  <si>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</si>
  <si>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</si>
  <si>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</si>
  <si>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</si>
  <si>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</si>
  <si>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</si>
  <si>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</si>
  <si>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</si>
  <si>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</si>
  <si>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</si>
  <si>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</si>
  <si>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</si>
  <si>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</si>
  <si>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</si>
  <si>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</si>
  <si>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</si>
  <si>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</si>
  <si>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</si>
  <si>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</si>
  <si>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</si>
  <si>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</si>
  <si>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</si>
  <si>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</si>
  <si>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</si>
  <si>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</si>
  <si>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</si>
  <si>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</si>
  <si>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</si>
  <si>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</si>
  <si>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</si>
  <si>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</si>
  <si>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</si>
  <si>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</si>
  <si>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</si>
  <si>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</si>
  <si>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</si>
  <si>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</si>
  <si>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</si>
  <si>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</si>
  <si>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</si>
  <si>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</si>
  <si>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</si>
  <si>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</si>
  <si>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</si>
  <si>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</si>
  <si>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</si>
  <si>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</si>
  <si>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</si>
  <si>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</si>
  <si>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</si>
  <si>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</si>
  <si>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</si>
  <si>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</si>
  <si>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</si>
  <si>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</si>
  <si>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</si>
  <si>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</si>
  <si>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</si>
  <si>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</si>
  <si>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</si>
  <si>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</si>
  <si>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</si>
  <si>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</si>
  <si>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</si>
  <si>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</si>
  <si>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</si>
  <si>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</si>
  <si>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</si>
  <si>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</si>
  <si>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</si>
  <si>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</si>
  <si>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</si>
  <si>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</si>
  <si>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</si>
  <si>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</si>
  <si>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</si>
  <si>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</si>
  <si>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</si>
  <si>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</si>
  <si>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</si>
  <si>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</si>
  <si>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</si>
  <si>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</si>
  <si>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</si>
  <si>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</si>
  <si>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</si>
  <si>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</si>
  <si>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</si>
  <si>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</si>
  <si>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</si>
  <si>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</si>
  <si>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</si>
  <si>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</si>
  <si>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</si>
  <si>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</si>
  <si>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</si>
  <si>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</si>
  <si>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</si>
  <si>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</si>
  <si>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</si>
  <si>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</si>
  <si>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</si>
  <si>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</si>
  <si>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</si>
  <si>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</si>
  <si>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</si>
  <si>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</si>
  <si>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</si>
  <si>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</si>
  <si>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</si>
  <si>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</si>
  <si>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</si>
  <si>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</si>
  <si>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</si>
  <si>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</si>
  <si>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</si>
  <si>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</si>
  <si>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</si>
  <si>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</si>
  <si>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</si>
  <si>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</si>
  <si>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</si>
  <si>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</si>
  <si>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</si>
  <si>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</si>
  <si>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</si>
  <si>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</si>
  <si>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</si>
  <si>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</si>
  <si>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</si>
  <si>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</si>
  <si>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</si>
  <si>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</si>
  <si>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</si>
  <si>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</si>
  <si>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</si>
  <si>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</si>
  <si>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</si>
  <si>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</si>
  <si>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</si>
  <si>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</si>
  <si>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</si>
  <si>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</si>
  <si>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</si>
  <si>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</si>
  <si>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</si>
  <si>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</si>
  <si>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</si>
  <si>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</si>
  <si>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</si>
  <si>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</si>
  <si>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</si>
  <si>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</si>
  <si>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</si>
  <si>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</si>
  <si>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</si>
  <si>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</si>
  <si>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</si>
  <si>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</si>
  <si>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</si>
  <si>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</si>
  <si>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</si>
  <si>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</si>
  <si>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</si>
  <si>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</si>
  <si>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</si>
  <si>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</si>
  <si>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</si>
  <si>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</si>
  <si>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</si>
  <si>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</si>
  <si>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</si>
  <si>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</si>
  <si>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</si>
  <si>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</si>
  <si>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</si>
  <si>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</si>
  <si>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</si>
  <si>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</si>
  <si>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</si>
  <si>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</si>
  <si>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</si>
  <si>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</si>
  <si>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</si>
  <si>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</si>
  <si>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</si>
  <si>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</si>
  <si>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</si>
  <si>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</si>
  <si>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</si>
  <si>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</si>
  <si>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</si>
  <si>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</si>
  <si>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</si>
  <si>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</si>
  <si>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</si>
  <si>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</si>
  <si>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</si>
  <si>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</si>
  <si>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</si>
  <si>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</si>
  <si>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</si>
  <si>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</si>
  <si>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</si>
  <si>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</si>
  <si>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</si>
  <si>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</si>
  <si>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</si>
  <si>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</si>
  <si>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</si>
  <si>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</si>
  <si>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</si>
  <si>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</si>
  <si>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</si>
  <si>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</si>
  <si>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</si>
  <si>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</si>
  <si>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</si>
  <si>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</si>
  <si>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</si>
  <si>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</si>
  <si>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</si>
  <si>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</si>
  <si>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</si>
  <si>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</si>
  <si>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</si>
  <si>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</si>
  <si>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</si>
  <si>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</si>
  <si>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</si>
  <si>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</si>
  <si>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</si>
  <si>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</si>
  <si>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</si>
  <si>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</si>
  <si>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</si>
  <si>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</si>
  <si>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</si>
  <si>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</si>
  <si>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</si>
  <si>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</si>
  <si>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</si>
  <si>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</si>
  <si>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</si>
  <si>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</si>
  <si>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</si>
  <si>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</si>
  <si>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</si>
  <si>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</si>
  <si>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</si>
  <si>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</si>
  <si>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</si>
  <si>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</si>
  <si>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</si>
  <si>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</si>
  <si>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</si>
  <si>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</si>
  <si>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</si>
  <si>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</si>
  <si>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</si>
  <si>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</si>
  <si>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</si>
  <si>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</si>
  <si>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</si>
  <si>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</si>
  <si>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</si>
  <si>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</si>
  <si>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</si>
  <si>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</si>
  <si>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</si>
  <si>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</si>
  <si>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</si>
  <si>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</si>
  <si>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</si>
  <si>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</si>
  <si>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</si>
  <si>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</si>
  <si>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</si>
  <si>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</si>
  <si>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</si>
  <si>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</si>
  <si>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</si>
  <si>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</si>
  <si>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</si>
  <si>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</si>
  <si>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</si>
  <si>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</si>
  <si>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</si>
  <si>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</si>
  <si>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</si>
  <si>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</si>
  <si>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</si>
  <si>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</si>
  <si>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</si>
  <si>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</si>
  <si>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</si>
  <si>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</si>
  <si>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</si>
  <si>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</si>
  <si>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</si>
  <si>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</si>
  <si>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</si>
  <si>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</si>
  <si>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</si>
  <si>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</si>
  <si>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</si>
  <si>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</si>
  <si>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</si>
  <si>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</si>
  <si>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</si>
  <si>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</si>
  <si>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</si>
  <si>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</si>
  <si>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</si>
  <si>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</si>
  <si>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</si>
  <si>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</si>
  <si>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</si>
  <si>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</si>
  <si>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</si>
  <si>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</si>
  <si>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</si>
  <si>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</si>
  <si>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</si>
  <si>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</si>
  <si>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</si>
  <si>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</si>
  <si>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</si>
  <si>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</si>
  <si>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</si>
  <si>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</si>
  <si>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</si>
  <si>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</si>
  <si>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</si>
  <si>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</si>
  <si>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</si>
  <si>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</si>
  <si>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</si>
  <si>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</si>
  <si>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</si>
  <si>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</si>
  <si>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</si>
  <si>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</si>
  <si>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</si>
  <si>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</si>
  <si>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</si>
  <si>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</si>
  <si>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</si>
  <si>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</si>
  <si>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</si>
  <si>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</si>
  <si>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</si>
  <si>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</si>
  <si>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</si>
  <si>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</si>
  <si>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</si>
  <si>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</si>
  <si>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</si>
  <si>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</si>
  <si>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</si>
  <si>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</si>
  <si>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</si>
  <si>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</si>
  <si>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</si>
  <si>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</si>
  <si>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</si>
  <si>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</si>
  <si>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</si>
  <si>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</si>
  <si>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</si>
  <si>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</si>
  <si>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</si>
  <si>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</si>
  <si>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</si>
  <si>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</si>
  <si>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</si>
  <si>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</si>
  <si>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</si>
  <si>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</si>
  <si>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</si>
  <si>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</si>
  <si>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</si>
  <si>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</si>
  <si>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</si>
  <si>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</si>
  <si>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</si>
  <si>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</si>
  <si>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</si>
  <si>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</si>
  <si>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</si>
  <si>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</si>
  <si>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</si>
  <si>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</si>
  <si>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</si>
  <si>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</si>
  <si>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</si>
  <si>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</si>
  <si>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</si>
  <si>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</si>
  <si>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</si>
  <si>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</si>
  <si>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</si>
  <si>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</si>
  <si>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</si>
  <si>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</si>
  <si>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</si>
  <si>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</si>
  <si>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</si>
  <si>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</si>
  <si>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</si>
  <si>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</si>
  <si>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</si>
  <si>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</si>
  <si>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</si>
  <si>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</si>
  <si>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</si>
  <si>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</si>
  <si>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</si>
  <si>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</si>
  <si>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</si>
  <si>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</si>
  <si>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</si>
  <si>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</si>
  <si>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</si>
  <si>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</si>
  <si>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</si>
  <si>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</si>
  <si>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</si>
  <si>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</si>
  <si>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</si>
  <si>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</si>
  <si>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</si>
  <si>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</si>
  <si>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</si>
  <si>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</si>
  <si>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</si>
  <si>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</si>
  <si>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</si>
  <si>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</si>
  <si>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</si>
  <si>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</si>
  <si>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</si>
  <si>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</si>
  <si>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</si>
  <si>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</si>
  <si>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</si>
  <si>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</si>
  <si>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</si>
  <si>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</si>
  <si>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</si>
  <si>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</si>
  <si>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</si>
  <si>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</si>
  <si>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</si>
  <si>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</si>
  <si>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</si>
  <si>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</si>
  <si>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</si>
  <si>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</si>
  <si>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</si>
  <si>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</si>
  <si>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</si>
  <si>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</si>
  <si>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</si>
  <si>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</si>
  <si>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</si>
  <si>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</si>
  <si>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</si>
  <si>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</si>
  <si>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</si>
  <si>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</si>
  <si>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</si>
  <si>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</si>
  <si>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</si>
  <si>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</si>
  <si>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</si>
  <si>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</si>
  <si>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</si>
  <si>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</si>
  <si>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</si>
  <si>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</si>
  <si>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</si>
  <si>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</si>
  <si>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</si>
  <si>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</si>
  <si>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</si>
  <si>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</si>
  <si>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</si>
  <si>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</si>
  <si>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</si>
  <si>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</si>
  <si>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</si>
  <si>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</si>
  <si>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</si>
  <si>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</si>
  <si>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</si>
  <si>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</si>
  <si>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</si>
  <si>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</si>
  <si>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</si>
  <si>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</si>
  <si>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</si>
  <si>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</si>
  <si>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</si>
  <si>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</si>
  <si>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</si>
  <si>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</si>
  <si>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</si>
  <si>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</si>
  <si>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</si>
  <si>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</si>
  <si>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</si>
  <si>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</si>
  <si>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</si>
  <si>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</si>
  <si>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</si>
  <si>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</si>
  <si>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</si>
  <si>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</si>
  <si>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</si>
  <si>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</si>
  <si>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</si>
  <si>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</si>
  <si>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</si>
  <si>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</si>
  <si>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</si>
  <si>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</si>
  <si>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</si>
  <si>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</si>
  <si>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</si>
  <si>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</si>
  <si>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</si>
  <si>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</si>
  <si>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</si>
  <si>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</si>
  <si>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</si>
  <si>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</si>
  <si>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</si>
  <si>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</si>
  <si>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</si>
  <si>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</si>
  <si>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</si>
  <si>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</si>
  <si>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</si>
  <si>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</si>
  <si>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</si>
  <si>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</si>
  <si>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</si>
  <si>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</si>
  <si>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</si>
  <si>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</si>
  <si>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</si>
  <si>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</si>
  <si>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</si>
  <si>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</si>
  <si>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</si>
  <si>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</si>
  <si>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</si>
  <si>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</si>
  <si>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</si>
  <si>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</si>
  <si>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</si>
  <si>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</si>
  <si>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</si>
  <si>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</si>
  <si>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</si>
  <si>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</si>
  <si>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</si>
  <si>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</si>
  <si>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</si>
  <si>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</si>
  <si>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</si>
  <si>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</si>
  <si>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</si>
  <si>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</si>
  <si>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</si>
  <si>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</si>
  <si>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</si>
  <si>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</si>
  <si>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</si>
  <si>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</si>
  <si>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</si>
  <si>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</si>
  <si>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</si>
  <si>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</si>
  <si>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</si>
  <si>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</si>
  <si>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</si>
  <si>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</si>
  <si>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</si>
  <si>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</si>
  <si>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</si>
  <si>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</si>
  <si>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</si>
  <si>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</si>
  <si>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</si>
  <si>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</si>
  <si>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</si>
  <si>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</si>
  <si>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</si>
  <si>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</si>
  <si>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</si>
  <si>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</si>
  <si>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</si>
  <si>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</si>
  <si>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</si>
  <si>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</si>
  <si>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</si>
  <si>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</si>
  <si>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</si>
  <si>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</si>
  <si>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</si>
  <si>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</si>
  <si>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</si>
  <si>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</si>
  <si>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</si>
  <si>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</si>
  <si>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</si>
  <si>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</si>
  <si>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</si>
  <si>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</si>
  <si>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</si>
  <si>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</si>
  <si>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</si>
  <si>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</si>
  <si>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</si>
  <si>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</si>
  <si>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</si>
  <si>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</si>
  <si>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</si>
  <si>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</si>
  <si>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</si>
  <si>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</si>
  <si>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</si>
  <si>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</si>
  <si>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</si>
  <si>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</si>
  <si>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</si>
  <si>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</si>
  <si>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</si>
  <si>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</si>
  <si>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</si>
  <si>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</si>
  <si>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</si>
  <si>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</si>
  <si>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</si>
  <si>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</si>
  <si>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</si>
  <si>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</si>
  <si>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</si>
  <si>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</si>
  <si>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</si>
  <si>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</si>
  <si>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</si>
  <si>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</si>
  <si>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</si>
  <si>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</si>
  <si>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</si>
  <si>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</si>
  <si>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</si>
  <si>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</si>
  <si>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</si>
  <si>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</si>
  <si>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</si>
  <si>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</si>
  <si>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</si>
  <si>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</si>
  <si>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</si>
  <si>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</si>
  <si>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</si>
  <si>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</si>
  <si>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</si>
  <si>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</si>
  <si>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</si>
  <si>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</si>
  <si>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</si>
  <si>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</si>
  <si>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</si>
  <si>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</si>
  <si>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</si>
  <si>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</si>
  <si>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</si>
  <si>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</si>
  <si>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</si>
  <si>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</si>
  <si>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</si>
  <si>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</si>
  <si>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</si>
  <si>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</si>
  <si>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</si>
  <si>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</si>
  <si>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</si>
  <si>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</si>
  <si>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</si>
  <si>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</si>
  <si>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</si>
  <si>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</si>
  <si>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</si>
  <si>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</si>
  <si>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</si>
  <si>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</si>
  <si>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</si>
  <si>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</si>
  <si>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</si>
  <si>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</si>
  <si>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</si>
  <si>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</si>
  <si>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</si>
  <si>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</si>
  <si>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</si>
  <si>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</si>
  <si>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</si>
  <si>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</si>
  <si>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</si>
  <si>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</si>
  <si>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</si>
  <si>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</si>
  <si>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</si>
  <si>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</si>
  <si>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</si>
  <si>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</si>
  <si>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</si>
  <si>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</si>
  <si>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</si>
  <si>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</si>
  <si>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</si>
  <si>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</si>
  <si>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</si>
  <si>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</si>
  <si>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</si>
  <si>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</si>
  <si>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</si>
  <si>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</si>
  <si>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</si>
  <si>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</si>
  <si>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</si>
  <si>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</si>
  <si>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</si>
  <si>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</si>
  <si>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</si>
  <si>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</si>
  <si>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</si>
  <si>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</si>
  <si>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</si>
  <si>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</si>
  <si>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</si>
  <si>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</si>
  <si>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</si>
  <si>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</si>
  <si>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</si>
  <si>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</si>
  <si>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</si>
  <si>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</si>
  <si>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</si>
  <si>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</si>
  <si>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</si>
  <si>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</si>
  <si>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</si>
  <si>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</si>
  <si>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</si>
  <si>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</si>
  <si>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</si>
  <si>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</si>
  <si>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</si>
  <si>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</si>
  <si>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</si>
  <si>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</si>
  <si>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</si>
  <si>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</si>
  <si>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</si>
  <si>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</si>
  <si>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</si>
  <si>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</si>
  <si>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</si>
  <si>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</si>
  <si>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</si>
  <si>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</si>
  <si>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</si>
  <si>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</si>
  <si>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</si>
  <si>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</si>
  <si>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</si>
  <si>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</si>
  <si>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</si>
  <si>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</si>
  <si>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</si>
  <si>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</si>
  <si>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</si>
  <si>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</si>
  <si>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</si>
  <si>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</si>
  <si>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</si>
  <si>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</si>
  <si>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</si>
  <si>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</si>
  <si>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</si>
  <si>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</si>
  <si>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</si>
  <si>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</si>
  <si>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</si>
  <si>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</si>
  <si>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</si>
  <si>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</si>
  <si>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</si>
  <si>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</si>
  <si>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</si>
  <si>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</si>
  <si>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</si>
  <si>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</si>
  <si>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</si>
  <si>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</si>
  <si>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</si>
  <si>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</si>
  <si>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</si>
  <si>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</si>
  <si>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</si>
  <si>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</si>
  <si>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</si>
  <si>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</si>
  <si>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</si>
  <si>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</si>
  <si>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</si>
  <si>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</si>
  <si>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</si>
  <si>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</si>
  <si>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</si>
  <si>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</si>
  <si>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</si>
  <si>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</si>
  <si>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</si>
  <si>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</si>
  <si>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</si>
  <si>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</si>
  <si>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</si>
  <si>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</si>
  <si>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</si>
  <si>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</si>
  <si>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</si>
  <si>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</si>
  <si>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</si>
  <si>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</si>
  <si>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</si>
  <si>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</si>
  <si>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</si>
  <si>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</si>
  <si>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</si>
  <si>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</si>
  <si>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</si>
  <si>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</si>
  <si>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</si>
  <si>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</si>
  <si>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</si>
  <si>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</si>
  <si>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</si>
  <si>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</si>
  <si>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</si>
  <si>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</si>
  <si>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</si>
  <si>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</si>
  <si>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</si>
  <si>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</si>
  <si>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</si>
  <si>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</si>
  <si>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</si>
  <si>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</si>
  <si>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</si>
  <si>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</si>
  <si>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</si>
  <si>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</si>
  <si>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</si>
  <si>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</si>
  <si>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</si>
  <si>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</si>
  <si>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</si>
  <si>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</si>
  <si>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</si>
  <si>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</si>
  <si>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</si>
  <si>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</si>
  <si>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</si>
  <si>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</si>
  <si>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</si>
  <si>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</si>
  <si>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</si>
  <si>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</si>
  <si>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</si>
  <si>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</si>
  <si>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</si>
  <si>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</si>
  <si>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</si>
  <si>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</si>
  <si>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</si>
  <si>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</si>
  <si>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</si>
  <si>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</si>
  <si>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</si>
  <si>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</si>
  <si>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</si>
  <si>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</si>
  <si>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</si>
  <si>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</si>
  <si>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</si>
  <si>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</si>
  <si>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</si>
  <si>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</si>
  <si>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</si>
  <si>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</si>
  <si>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</si>
  <si>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</si>
  <si>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</si>
  <si>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</si>
  <si>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</si>
  <si>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</si>
  <si>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</si>
  <si>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</si>
  <si>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</si>
  <si>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</si>
  <si>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</si>
  <si>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</si>
  <si>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</si>
  <si>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</si>
  <si>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</si>
  <si>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</si>
  <si>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</si>
  <si>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</si>
  <si>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</si>
  <si>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</si>
  <si>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</si>
  <si>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</si>
  <si>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</si>
  <si>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</si>
  <si>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</si>
  <si>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</si>
  <si>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</si>
  <si>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</si>
  <si>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</si>
  <si>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</si>
  <si>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</si>
  <si>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</si>
  <si>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</si>
  <si>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</si>
  <si>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</si>
  <si>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</si>
  <si>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</si>
  <si>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</si>
  <si>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</si>
  <si>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</si>
  <si>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</si>
  <si>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</si>
  <si>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</si>
  <si>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</si>
  <si>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</si>
  <si>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</si>
  <si>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</si>
  <si>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</si>
  <si>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</si>
  <si>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</si>
  <si>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</si>
  <si>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</si>
  <si>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</si>
  <si>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</si>
  <si>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</si>
  <si>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</si>
  <si>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</si>
  <si>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</si>
  <si>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</si>
  <si>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</si>
  <si>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</si>
  <si>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</si>
  <si>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</si>
  <si>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</si>
  <si>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</si>
  <si>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</si>
  <si>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</si>
  <si>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</si>
  <si>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</si>
  <si>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</si>
  <si>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</si>
  <si>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</si>
  <si>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</si>
  <si>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</si>
  <si>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</si>
  <si>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</si>
  <si>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</si>
  <si>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</si>
  <si>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</si>
  <si>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</si>
  <si>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</si>
  <si>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</si>
  <si>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</si>
  <si>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</si>
  <si>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</si>
  <si>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</si>
  <si>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</si>
  <si>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</si>
  <si>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</si>
  <si>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</si>
  <si>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</si>
  <si>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</si>
  <si>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</si>
  <si>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</si>
  <si>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</si>
  <si>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</si>
  <si>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</si>
  <si>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</si>
  <si>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</si>
  <si>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</si>
  <si>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</si>
  <si>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</si>
  <si>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</si>
  <si>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</si>
  <si>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</si>
  <si>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</si>
  <si>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</si>
  <si>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</si>
  <si>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</si>
  <si>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</si>
  <si>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</si>
  <si>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</si>
  <si>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</si>
  <si>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</si>
  <si>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</si>
  <si>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</si>
  <si>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</si>
  <si>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</si>
  <si>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</si>
  <si>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</si>
  <si>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</si>
  <si>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</si>
  <si>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</si>
  <si>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</si>
  <si>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</si>
  <si>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</si>
  <si>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</si>
  <si>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</si>
  <si>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</si>
  <si>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</si>
  <si>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</si>
  <si>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</si>
  <si>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</si>
  <si>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</si>
  <si>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</si>
  <si>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</si>
  <si>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</si>
  <si>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</si>
  <si>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</si>
  <si>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</si>
  <si>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</si>
  <si>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</si>
  <si>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</si>
  <si>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</si>
  <si>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</si>
  <si>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</si>
  <si>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</si>
  <si>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</si>
  <si>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</si>
  <si>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</si>
  <si>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</si>
  <si>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</si>
  <si>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</si>
  <si>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</si>
  <si>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</si>
  <si>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</si>
  <si>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</si>
  <si>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</si>
  <si>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</si>
  <si>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</si>
  <si>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</si>
  <si>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</si>
  <si>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</si>
  <si>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</si>
  <si>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</si>
  <si>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</si>
  <si>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</si>
  <si>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</si>
  <si>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</si>
  <si>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</si>
  <si>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</si>
  <si>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</si>
  <si>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</si>
  <si>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</si>
  <si>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</si>
  <si>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</si>
  <si>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</si>
  <si>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</si>
  <si>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</si>
  <si>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</si>
  <si>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</si>
  <si>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</si>
  <si>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</si>
  <si>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</si>
  <si>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</si>
  <si>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</si>
  <si>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</si>
  <si>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</si>
  <si>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</si>
  <si>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</si>
  <si>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</si>
  <si>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</si>
  <si>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</si>
  <si>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</si>
  <si>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</si>
  <si>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</si>
  <si>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</si>
  <si>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</si>
  <si>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</si>
  <si>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</si>
  <si>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</si>
  <si>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</si>
  <si>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</si>
  <si>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</si>
  <si>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</si>
  <si>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</si>
  <si>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</si>
  <si>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</si>
  <si>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</si>
  <si>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</si>
  <si>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</si>
  <si>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</si>
  <si>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</si>
  <si>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</si>
  <si>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</si>
  <si>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</si>
  <si>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</si>
  <si>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</si>
  <si>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</si>
  <si>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</si>
  <si>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</si>
  <si>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</si>
  <si>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</si>
  <si>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</si>
  <si>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</si>
  <si>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</si>
  <si>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</si>
  <si>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</si>
  <si>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</si>
  <si>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</si>
  <si>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</si>
  <si>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</si>
  <si>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</si>
  <si>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</si>
  <si>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</si>
  <si>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</si>
  <si>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</si>
  <si>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</si>
  <si>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</si>
  <si>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</si>
  <si>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</si>
  <si>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</si>
  <si>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</si>
  <si>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</si>
  <si>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</si>
  <si>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</si>
  <si>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</si>
  <si>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</si>
  <si>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</si>
  <si>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</si>
  <si>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</si>
  <si>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</si>
  <si>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</si>
  <si>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</si>
  <si>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</si>
  <si>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</si>
  <si>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</si>
  <si>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</si>
  <si>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</si>
  <si>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</si>
  <si>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</si>
  <si>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</si>
  <si>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</si>
  <si>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</si>
  <si>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</si>
  <si>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</si>
  <si>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</si>
  <si>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</si>
  <si>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</si>
  <si>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</si>
  <si>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</si>
  <si>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</si>
  <si>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</si>
  <si>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</si>
  <si>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</si>
  <si>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</si>
  <si>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</si>
  <si>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</si>
  <si>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</si>
  <si>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</si>
  <si>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</si>
  <si>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</si>
  <si>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</si>
  <si>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</si>
  <si>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</si>
  <si>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</si>
  <si>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</si>
  <si>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</si>
  <si>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</si>
  <si>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</si>
  <si>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</si>
  <si>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</si>
  <si>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</si>
  <si>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</si>
  <si>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</si>
  <si>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</si>
  <si>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</si>
  <si>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</si>
  <si>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</si>
  <si>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</si>
  <si>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</si>
  <si>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</si>
  <si>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</si>
  <si>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</si>
  <si>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</si>
  <si>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</si>
  <si>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</si>
  <si>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</si>
  <si>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</si>
  <si>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</si>
  <si>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</si>
  <si>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</si>
  <si>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</si>
  <si>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</si>
  <si>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</si>
  <si>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</si>
  <si>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</si>
  <si>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</si>
  <si>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</si>
  <si>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</si>
  <si>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</si>
  <si>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</si>
  <si>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</si>
  <si>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</si>
  <si>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</si>
  <si>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</si>
  <si>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</si>
  <si>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</si>
  <si>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</si>
  <si>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</si>
  <si>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</si>
  <si>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</si>
  <si>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</si>
  <si>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</si>
  <si>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</si>
  <si>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</si>
  <si>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</si>
  <si>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</si>
  <si>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</si>
  <si>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</si>
  <si>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</si>
  <si>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</si>
  <si>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</si>
  <si>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</si>
  <si>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</si>
  <si>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</si>
  <si>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</si>
  <si>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</si>
  <si>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</si>
  <si>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</si>
  <si>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</si>
  <si>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</si>
  <si>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</si>
  <si>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</si>
  <si>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</si>
  <si>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</si>
  <si>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</si>
  <si>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</si>
  <si>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</si>
  <si>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</si>
  <si>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</si>
  <si>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</si>
  <si>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</si>
  <si>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</si>
  <si>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</si>
  <si>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</si>
  <si>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</si>
  <si>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</si>
  <si>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</si>
  <si>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</si>
  <si>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</si>
  <si>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</si>
  <si>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</si>
  <si>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</si>
  <si>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</si>
  <si>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</si>
  <si>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</si>
  <si>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</si>
  <si>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</si>
  <si>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</si>
  <si>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</si>
  <si>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</si>
  <si>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</si>
  <si>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</si>
  <si>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</si>
  <si>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</si>
  <si>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</si>
  <si>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</si>
  <si>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</si>
  <si>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</si>
  <si>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</si>
  <si>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</si>
  <si>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</si>
  <si>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</si>
  <si>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</si>
  <si>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</si>
  <si>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</si>
  <si>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</si>
  <si>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</si>
  <si>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</si>
  <si>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</si>
  <si>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</si>
  <si>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</si>
  <si>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</si>
  <si>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</si>
  <si>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</si>
  <si>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</si>
  <si>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</si>
  <si>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</si>
  <si>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</si>
  <si>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</si>
  <si>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</si>
  <si>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</si>
  <si>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</si>
  <si>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</si>
  <si>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</si>
  <si>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</si>
  <si>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</si>
  <si>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</si>
  <si>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</si>
  <si>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</si>
  <si>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</si>
  <si>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</si>
  <si>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</si>
  <si>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</si>
  <si>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</si>
  <si>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</si>
  <si>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</si>
  <si>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</si>
  <si>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</si>
  <si>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</si>
  <si>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</si>
  <si>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</si>
  <si>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</si>
  <si>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</si>
  <si>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</si>
  <si>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</si>
  <si>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</si>
  <si>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</si>
  <si>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</si>
  <si>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</si>
  <si>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</si>
  <si>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</si>
  <si>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</si>
  <si>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</si>
  <si>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</si>
  <si>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</si>
  <si>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</si>
  <si>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</si>
  <si>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</si>
  <si>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</si>
  <si>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</si>
  <si>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</si>
  <si>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</si>
  <si>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</si>
  <si>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</si>
  <si>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</si>
  <si>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</si>
  <si>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</si>
  <si>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</si>
  <si>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</si>
  <si>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</si>
  <si>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</si>
  <si>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</si>
  <si>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</si>
  <si>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</si>
  <si>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</si>
  <si>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</si>
  <si>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</si>
  <si>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</si>
  <si>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</si>
  <si>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</si>
  <si>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</si>
  <si>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</si>
  <si>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</si>
  <si>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</si>
  <si>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</si>
  <si>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</si>
  <si>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</si>
  <si>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</si>
  <si>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</si>
  <si>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</si>
  <si>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</si>
  <si>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</si>
  <si>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</si>
  <si>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</si>
  <si>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</si>
  <si>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</si>
  <si>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</si>
  <si>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</si>
  <si>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</si>
  <si>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</si>
  <si>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</si>
  <si>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</si>
  <si>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</si>
  <si>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</si>
  <si>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</si>
  <si>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</si>
  <si>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</si>
  <si>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</si>
  <si>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</si>
  <si>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</si>
  <si>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</si>
  <si>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</si>
  <si>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</si>
  <si>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</si>
  <si>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</si>
  <si>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</si>
  <si>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</si>
  <si>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</si>
  <si>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</si>
  <si>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</si>
  <si>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</si>
  <si>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</si>
  <si>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</si>
  <si>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</si>
  <si>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</si>
  <si>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</si>
  <si>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</si>
  <si>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</si>
  <si>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</si>
  <si>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</si>
  <si>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</si>
  <si>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</si>
  <si>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</si>
  <si>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</si>
  <si>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</si>
  <si>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</si>
  <si>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</si>
  <si>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</si>
  <si>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</si>
  <si>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</si>
  <si>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</si>
  <si>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</si>
  <si>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</si>
  <si>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</si>
  <si>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</si>
  <si>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</si>
  <si>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</si>
  <si>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</si>
  <si>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</si>
  <si>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</si>
  <si>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</si>
  <si>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</si>
  <si>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</si>
  <si>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</si>
  <si>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</si>
  <si>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</si>
  <si>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</si>
  <si>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</si>
  <si>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</si>
  <si>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</si>
  <si>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</si>
  <si>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</si>
  <si>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</si>
  <si>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</si>
  <si>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</si>
  <si>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</si>
  <si>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</si>
  <si>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</si>
  <si>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</si>
  <si>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</si>
  <si>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</si>
  <si>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</si>
  <si>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</si>
  <si>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</si>
  <si>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</si>
  <si>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</si>
  <si>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</si>
  <si>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</si>
  <si>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</si>
  <si>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</si>
  <si>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</si>
  <si>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</si>
  <si>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</si>
  <si>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</si>
  <si>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</si>
  <si>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</si>
  <si>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</si>
  <si>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</si>
  <si>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</si>
  <si>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</si>
  <si>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</si>
  <si>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</si>
  <si>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</si>
  <si>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</si>
  <si>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</si>
  <si>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</si>
  <si>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</si>
  <si>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</si>
  <si>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</si>
  <si>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</si>
  <si>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</si>
  <si>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</si>
  <si>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</si>
  <si>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</si>
  <si>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</si>
  <si>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</si>
  <si>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</si>
  <si>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</si>
  <si>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</si>
  <si>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</si>
  <si>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</si>
  <si>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</si>
  <si>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</si>
  <si>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</si>
  <si>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</si>
  <si>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</si>
  <si>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</si>
  <si>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</si>
  <si>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</si>
  <si>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</si>
  <si>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</si>
  <si>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</si>
  <si>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</si>
  <si>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</si>
  <si>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</si>
  <si>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</si>
  <si>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</si>
  <si>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</si>
  <si>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</si>
  <si>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</si>
  <si>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</si>
  <si>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</si>
  <si>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</si>
  <si>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</si>
  <si>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</si>
  <si>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</si>
  <si>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</si>
  <si>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</si>
  <si>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</si>
  <si>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</si>
  <si>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</si>
  <si>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</si>
  <si>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</si>
  <si>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</si>
  <si>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</si>
  <si>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</si>
  <si>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</si>
  <si>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</si>
  <si>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</si>
  <si>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</si>
  <si>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</si>
  <si>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</si>
  <si>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</si>
  <si>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</si>
  <si>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</si>
  <si>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</si>
  <si>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</si>
  <si>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</si>
  <si>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</si>
  <si>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</si>
  <si>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</si>
  <si>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</si>
  <si>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</si>
  <si>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</si>
  <si>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</si>
  <si>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</si>
  <si>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</si>
  <si>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</si>
  <si>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</si>
  <si>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</si>
  <si>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</si>
  <si>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</si>
  <si>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</si>
  <si>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</si>
  <si>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</si>
  <si>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</si>
  <si>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</si>
  <si>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</si>
  <si>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</si>
  <si>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</si>
  <si>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</si>
  <si>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</si>
  <si>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</si>
  <si>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</si>
  <si>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</si>
  <si>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</si>
  <si>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</si>
  <si>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</si>
  <si>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</si>
  <si>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</si>
  <si>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</si>
  <si>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</si>
  <si>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</si>
  <si>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</si>
  <si>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</si>
  <si>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</si>
  <si>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</si>
  <si>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</si>
  <si>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</si>
  <si>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</si>
  <si>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</si>
  <si>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</si>
  <si>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</si>
  <si>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</si>
  <si>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</si>
  <si>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</si>
  <si>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</si>
  <si>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</si>
  <si>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</si>
  <si>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</si>
  <si>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</si>
  <si>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</si>
  <si>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</si>
  <si>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</si>
  <si>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</si>
  <si>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</si>
  <si>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</si>
  <si>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</si>
  <si>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</si>
  <si>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</si>
  <si>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</si>
  <si>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</si>
  <si>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</si>
  <si>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</si>
  <si>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</si>
  <si>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</si>
  <si>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</si>
  <si>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</si>
  <si>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</si>
  <si>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</si>
  <si>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</si>
  <si>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</si>
  <si>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</si>
  <si>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</si>
  <si>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</si>
  <si>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</si>
  <si>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</si>
  <si>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</si>
  <si>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</si>
  <si>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</si>
  <si>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</si>
  <si>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</si>
  <si>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</si>
  <si>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</si>
  <si>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</si>
  <si>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</si>
  <si>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</si>
  <si>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</si>
  <si>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</si>
  <si>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</si>
  <si>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</si>
  <si>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</si>
  <si>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</si>
  <si>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</si>
  <si>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</si>
  <si>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</si>
  <si>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</si>
  <si>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</si>
  <si>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</si>
  <si>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</si>
  <si>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</si>
  <si>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</si>
  <si>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</si>
  <si>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</si>
  <si>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</si>
  <si>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</si>
  <si>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</si>
  <si>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</si>
  <si>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</si>
  <si>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</si>
  <si>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</si>
  <si>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</si>
  <si>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</si>
  <si>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</si>
  <si>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</si>
  <si>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</si>
  <si>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</si>
  <si>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</si>
  <si>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</si>
  <si>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</si>
  <si>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</si>
  <si>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</si>
  <si>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</si>
  <si>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</si>
  <si>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</si>
  <si>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</si>
  <si>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</si>
  <si>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</si>
  <si>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</si>
  <si>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</si>
  <si>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</si>
  <si>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</si>
  <si>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</si>
  <si>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</si>
  <si>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</si>
  <si>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</si>
  <si>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</si>
  <si>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</si>
  <si>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</si>
  <si>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</si>
  <si>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</si>
  <si>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</si>
  <si>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</si>
  <si>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</si>
  <si>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</si>
  <si>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</si>
  <si>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</si>
  <si>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</si>
  <si>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</si>
  <si>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</si>
  <si>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</si>
  <si>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</si>
  <si>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</si>
  <si>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</si>
  <si>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</si>
  <si>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</si>
  <si>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</si>
  <si>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</si>
  <si>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</si>
  <si>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</si>
  <si>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</si>
  <si>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</si>
  <si>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</si>
  <si>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</si>
  <si>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</si>
  <si>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</si>
  <si>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</si>
  <si>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</si>
  <si>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</si>
  <si>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</si>
  <si>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</si>
  <si>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</si>
  <si>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</si>
  <si>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</si>
  <si>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</si>
  <si>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</si>
  <si>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</si>
  <si>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</si>
  <si>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</si>
  <si>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</si>
  <si>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</si>
  <si>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</si>
  <si>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</si>
  <si>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</si>
  <si>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</si>
  <si>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</si>
  <si>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</si>
  <si>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</si>
  <si>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</si>
  <si>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</si>
  <si>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</si>
  <si>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</si>
  <si>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</si>
  <si>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</si>
  <si>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</si>
  <si>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</si>
  <si>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</si>
  <si>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</si>
  <si>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</si>
  <si>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</si>
  <si>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</si>
  <si>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</si>
  <si>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</si>
  <si>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</si>
  <si>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</si>
  <si>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</si>
  <si>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</si>
  <si>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</si>
  <si>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</si>
  <si>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</si>
  <si>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</si>
  <si>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</si>
  <si>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</si>
  <si>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</si>
  <si>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</si>
  <si>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</si>
  <si>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</si>
  <si>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</si>
  <si>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</si>
  <si>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</si>
  <si>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</si>
  <si>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</si>
  <si>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</si>
  <si>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</si>
  <si>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</si>
  <si>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</si>
  <si>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</si>
  <si>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</si>
  <si>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</si>
  <si>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</si>
  <si>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</si>
  <si>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</si>
  <si>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</si>
  <si>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</si>
  <si>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</si>
  <si>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</si>
  <si>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</si>
  <si>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</si>
  <si>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</si>
  <si>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</si>
  <si>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</si>
  <si>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</si>
  <si>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</si>
  <si>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</si>
  <si>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</si>
  <si>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</si>
  <si>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</si>
  <si>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</si>
  <si>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</si>
  <si>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</si>
  <si>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</si>
  <si>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</si>
  <si>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</si>
  <si>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</si>
  <si>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</si>
  <si>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</si>
  <si>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</si>
  <si>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</si>
  <si>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</si>
  <si>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</si>
  <si>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</si>
  <si>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</si>
  <si>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</si>
  <si>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</si>
  <si>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</si>
  <si>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</si>
  <si>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</si>
  <si>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</si>
  <si>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</si>
  <si>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</si>
  <si>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</si>
  <si>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</si>
  <si>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</si>
  <si>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</si>
  <si>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</si>
  <si>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</si>
  <si>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</si>
  <si>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</si>
  <si>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</si>
  <si>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</si>
  <si>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</si>
  <si>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</si>
  <si>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</si>
  <si>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</si>
  <si>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</si>
  <si>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</si>
  <si>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</si>
  <si>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</si>
  <si>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</si>
  <si>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</si>
  <si>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</si>
  <si>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</si>
  <si>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</si>
  <si>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</si>
  <si>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</si>
  <si>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</si>
  <si>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</si>
  <si>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</si>
  <si>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</si>
  <si>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</si>
  <si>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</si>
  <si>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</si>
  <si>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</si>
  <si>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</si>
  <si>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</si>
  <si>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</si>
  <si>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</si>
  <si>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</si>
  <si>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</si>
  <si>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</si>
  <si>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</si>
  <si>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</si>
  <si>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</si>
  <si>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</si>
  <si>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</si>
  <si>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</si>
  <si>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</si>
  <si>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</si>
  <si>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</si>
  <si>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</si>
  <si>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</si>
  <si>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</si>
  <si>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</si>
  <si>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</si>
  <si>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</si>
  <si>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</si>
  <si>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</si>
  <si>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</si>
  <si>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</si>
  <si>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</si>
  <si>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</si>
  <si>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</si>
  <si>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</si>
  <si>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</si>
  <si>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</si>
  <si>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</si>
  <si>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</si>
  <si>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</si>
  <si>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</si>
  <si>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</si>
  <si>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</si>
  <si>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</si>
  <si>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</si>
  <si>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</si>
  <si>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</si>
  <si>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</si>
  <si>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</si>
  <si>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</si>
  <si>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</si>
  <si>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</si>
  <si>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</si>
  <si>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</si>
  <si>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</si>
  <si>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</si>
  <si>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</si>
  <si>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</si>
  <si>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</si>
  <si>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</si>
  <si>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</si>
  <si>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</si>
  <si>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</si>
  <si>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</si>
  <si>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</si>
  <si>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</si>
  <si>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</si>
  <si>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</si>
  <si>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</si>
  <si>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</si>
  <si>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</si>
  <si>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</si>
  <si>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</si>
  <si>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</si>
  <si>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</si>
  <si>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</si>
  <si>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</si>
  <si>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</si>
  <si>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</si>
  <si>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</si>
  <si>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</si>
  <si>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</si>
  <si>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</si>
  <si>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</si>
  <si>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</si>
  <si>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</si>
  <si>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</si>
  <si>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</si>
  <si>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</si>
  <si>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</si>
  <si>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</si>
  <si>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</si>
  <si>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</si>
  <si>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</si>
  <si>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</si>
  <si>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</si>
  <si>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</si>
  <si>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</si>
  <si>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</si>
  <si>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</si>
  <si>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</si>
  <si>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</si>
  <si>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</si>
  <si>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</si>
  <si>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</si>
  <si>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</si>
  <si>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</si>
  <si>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</si>
  <si>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</si>
  <si>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</si>
  <si>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</si>
  <si>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</si>
  <si>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</si>
  <si>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</si>
  <si>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</si>
  <si>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</si>
  <si>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</si>
  <si>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</si>
  <si>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</si>
  <si>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</si>
  <si>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</si>
  <si>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</si>
  <si>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</si>
  <si>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</si>
  <si>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</si>
  <si>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</si>
  <si>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</si>
  <si>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</si>
  <si>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</si>
  <si>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</si>
  <si>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</si>
  <si>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</si>
  <si>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</si>
  <si>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</si>
  <si>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</si>
  <si>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</si>
  <si>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</si>
  <si>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</si>
  <si>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</si>
  <si>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</si>
  <si>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</si>
  <si>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</si>
  <si>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</si>
  <si>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</si>
  <si>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</si>
  <si>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</si>
  <si>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</si>
  <si>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</si>
  <si>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</si>
  <si>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</si>
  <si>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</si>
  <si>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</si>
  <si>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</si>
  <si>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</si>
  <si>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</si>
  <si>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</si>
  <si>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</si>
  <si>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</si>
  <si>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</si>
  <si>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</si>
  <si>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</si>
  <si>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</si>
  <si>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</si>
  <si>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</si>
  <si>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</si>
  <si>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</si>
  <si>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</si>
  <si>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</si>
  <si>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</si>
  <si>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</si>
  <si>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</si>
  <si>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</si>
  <si>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</si>
  <si>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</si>
  <si>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</si>
  <si>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</si>
  <si>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</si>
  <si>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</si>
  <si>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</si>
  <si>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</si>
  <si>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</si>
  <si>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</si>
  <si>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</si>
  <si>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</si>
  <si>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</si>
  <si>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</si>
  <si>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</si>
  <si>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</si>
  <si>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</si>
  <si>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</si>
  <si>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</si>
  <si>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</si>
  <si>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</si>
  <si>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</si>
  <si>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</si>
  <si>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</si>
  <si>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</si>
  <si>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</si>
  <si>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</si>
  <si>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</si>
  <si>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</si>
  <si>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</si>
  <si>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</si>
  <si>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</si>
  <si>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</si>
  <si>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</si>
  <si>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</si>
  <si>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</si>
  <si>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</si>
  <si>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</si>
  <si>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</si>
  <si>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</si>
  <si>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</si>
  <si>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</si>
  <si>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</si>
  <si>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</si>
  <si>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</si>
  <si>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</si>
  <si>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</si>
  <si>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</si>
  <si>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</si>
  <si>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</si>
  <si>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</si>
  <si>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</si>
  <si>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</si>
  <si>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</si>
  <si>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</si>
  <si>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</si>
  <si>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</si>
  <si>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</si>
  <si>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</si>
  <si>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</si>
  <si>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</si>
  <si>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</si>
  <si>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</si>
  <si>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</si>
  <si>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</si>
  <si>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</si>
  <si>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</si>
  <si>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</si>
  <si>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</si>
  <si>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</si>
  <si>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</si>
  <si>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</si>
  <si>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</si>
  <si>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</si>
  <si>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</si>
  <si>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</si>
  <si>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</si>
  <si>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</si>
  <si>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</si>
  <si>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</si>
  <si>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</si>
  <si>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</si>
  <si>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</si>
  <si>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</si>
  <si>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</si>
  <si>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</si>
  <si>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</si>
  <si>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</si>
  <si>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</si>
  <si>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</si>
  <si>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</si>
  <si>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</si>
  <si>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</si>
  <si>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</si>
  <si>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</si>
  <si>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</si>
  <si>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</si>
  <si>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</si>
  <si>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</si>
  <si>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</si>
  <si>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</si>
  <si>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</si>
  <si>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</si>
  <si>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</si>
  <si>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</si>
  <si>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</si>
  <si>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</si>
  <si>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</si>
  <si>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</si>
  <si>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</si>
  <si>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</si>
  <si>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</si>
  <si>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</si>
  <si>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</si>
  <si>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</si>
  <si>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</si>
  <si>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</si>
  <si>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</si>
  <si>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</si>
  <si>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</si>
  <si>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</si>
  <si>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</si>
  <si>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</si>
  <si>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</si>
  <si>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</si>
  <si>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</si>
  <si>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</si>
  <si>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</si>
  <si>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</si>
  <si>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</si>
  <si>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</si>
  <si>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</si>
  <si>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</si>
  <si>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</si>
  <si>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</si>
  <si>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</si>
  <si>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</si>
  <si>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</si>
  <si>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</si>
  <si>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</si>
  <si>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</si>
  <si>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</si>
  <si>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</si>
  <si>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</si>
  <si>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</si>
  <si>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</si>
  <si>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</si>
  <si>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</si>
  <si>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</si>
  <si>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</si>
  <si>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</si>
  <si>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</si>
  <si>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</si>
  <si>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</si>
  <si>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</si>
  <si>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</si>
  <si>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</si>
  <si>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</si>
  <si>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</si>
  <si>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</si>
  <si>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</si>
  <si>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</si>
  <si>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</si>
  <si>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</si>
  <si>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</si>
  <si>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</si>
  <si>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</si>
  <si>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</si>
  <si>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</si>
  <si>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</si>
  <si>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</si>
  <si>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</si>
  <si>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</si>
  <si>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</si>
  <si>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</si>
  <si>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</si>
  <si>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</si>
  <si>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</si>
  <si>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</si>
  <si>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</si>
  <si>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</si>
  <si>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</si>
  <si>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</si>
  <si>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</si>
  <si>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</si>
  <si>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</si>
  <si>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</si>
  <si>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</si>
  <si>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</si>
  <si>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</si>
  <si>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</si>
  <si>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</si>
  <si>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</si>
  <si>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</si>
  <si>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</si>
  <si>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</si>
  <si>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</si>
  <si>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</si>
  <si>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</si>
  <si>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</si>
  <si>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</si>
  <si>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</si>
  <si>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</si>
  <si>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</si>
  <si>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</si>
  <si>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</si>
  <si>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</si>
  <si>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</si>
  <si>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</si>
  <si>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</si>
  <si>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</si>
  <si>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</si>
  <si>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</si>
  <si>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</si>
  <si>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</si>
  <si>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</si>
  <si>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</si>
  <si>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</si>
  <si>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</si>
  <si>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</si>
  <si>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</si>
  <si>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</si>
  <si>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</si>
  <si>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</si>
  <si>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</si>
  <si>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</si>
  <si>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</si>
  <si>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</si>
  <si>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</si>
  <si>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</si>
  <si>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</si>
  <si>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</si>
  <si>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</si>
  <si>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</si>
  <si>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</si>
  <si>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</si>
  <si>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</si>
  <si>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</si>
  <si>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</si>
  <si>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</si>
  <si>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</si>
  <si>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</si>
  <si>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</si>
  <si>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</si>
  <si>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</si>
  <si>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</si>
  <si>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</si>
  <si>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</si>
  <si>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</si>
  <si>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</si>
  <si>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</si>
  <si>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</si>
  <si>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</si>
  <si>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</si>
  <si>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</si>
  <si>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</si>
  <si>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</si>
  <si>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</si>
  <si>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</si>
  <si>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</si>
  <si>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</si>
  <si>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</si>
  <si>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</si>
  <si>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</si>
  <si>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</si>
  <si>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</si>
  <si>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</si>
  <si>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</si>
  <si>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</si>
  <si>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</si>
  <si>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</si>
  <si>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</si>
  <si>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</si>
  <si>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</si>
  <si>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</si>
  <si>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</si>
  <si>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</si>
  <si>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</si>
  <si>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</si>
  <si>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</si>
  <si>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</si>
  <si>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</si>
  <si>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</si>
  <si>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</si>
  <si>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</si>
  <si>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</si>
  <si>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</si>
  <si>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</si>
  <si>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</si>
  <si>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</si>
  <si>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</si>
  <si>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</si>
  <si>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</si>
  <si>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</si>
  <si>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</si>
  <si>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</si>
  <si>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</si>
  <si>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</si>
  <si>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</si>
  <si>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</si>
  <si>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</si>
  <si>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</si>
  <si>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</si>
  <si>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</si>
  <si>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</si>
  <si>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</si>
  <si>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</si>
  <si>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</si>
  <si>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</si>
  <si>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</si>
  <si>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</si>
  <si>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</si>
  <si>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</si>
  <si>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</si>
  <si>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</si>
  <si>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</si>
  <si>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</si>
  <si>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</si>
  <si>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</si>
  <si>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</si>
  <si>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</si>
  <si>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</si>
  <si>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</si>
  <si>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</si>
  <si>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</si>
  <si>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</si>
  <si>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</si>
  <si>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</si>
  <si>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</si>
  <si>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</si>
  <si>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</si>
  <si>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</si>
  <si>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</si>
  <si>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</si>
  <si>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</si>
  <si>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</si>
  <si>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</si>
  <si>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</si>
  <si>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</si>
  <si>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</si>
  <si>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</si>
  <si>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</si>
  <si>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</si>
  <si>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</si>
  <si>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</si>
  <si>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</si>
  <si>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</si>
  <si>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</si>
  <si>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</si>
  <si>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</si>
  <si>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</si>
  <si>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</si>
  <si>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</si>
  <si>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</si>
  <si>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</si>
  <si>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</si>
  <si>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</si>
  <si>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</si>
  <si>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</si>
  <si>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</si>
  <si>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</si>
  <si>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</si>
  <si>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</si>
  <si>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</si>
  <si>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</si>
  <si>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</si>
  <si>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</si>
  <si>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</si>
  <si>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</si>
  <si>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</si>
  <si>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</si>
  <si>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</si>
  <si>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</si>
  <si>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</si>
  <si>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</si>
  <si>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</si>
  <si>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</si>
  <si>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</si>
  <si>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</si>
  <si>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</si>
  <si>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</si>
  <si>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</si>
  <si>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</si>
  <si>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</si>
  <si>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</si>
  <si>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</si>
  <si>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</si>
  <si>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</si>
  <si>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</si>
  <si>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</si>
  <si>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</si>
  <si>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</si>
  <si>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</si>
  <si>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</si>
  <si>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</si>
  <si>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</si>
  <si>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</si>
  <si>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</si>
  <si>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</si>
  <si>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</si>
  <si>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</si>
  <si>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</si>
  <si>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</si>
  <si>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</si>
  <si>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</si>
  <si>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</si>
  <si>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</si>
  <si>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</si>
  <si>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</si>
  <si>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</si>
  <si>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</si>
  <si>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</si>
  <si>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</si>
  <si>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</si>
  <si>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</si>
  <si>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</si>
  <si>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</si>
  <si>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</si>
  <si>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</si>
  <si>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</si>
  <si>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</si>
  <si>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</si>
  <si>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</si>
  <si>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</si>
  <si>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</si>
  <si>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</si>
  <si>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</si>
  <si>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</si>
  <si>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</si>
  <si>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</si>
  <si>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</si>
  <si>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</si>
  <si>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</si>
  <si>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</si>
  <si>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</si>
  <si>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</si>
  <si>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</si>
  <si>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</si>
  <si>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</si>
  <si>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</si>
  <si>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</si>
  <si>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</si>
  <si>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</si>
  <si>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</si>
  <si>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</si>
  <si>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</si>
  <si>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</si>
  <si>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</si>
  <si>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</si>
  <si>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</si>
  <si>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</si>
  <si>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</si>
  <si>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</si>
  <si>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</si>
  <si>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</si>
  <si>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</si>
  <si>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</si>
  <si>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</si>
  <si>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</si>
  <si>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</si>
  <si>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</si>
  <si>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</si>
  <si>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</si>
  <si>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</si>
  <si>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</si>
  <si>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</si>
  <si>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</si>
  <si>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</si>
  <si>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</si>
  <si>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</si>
  <si>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</si>
  <si>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</si>
  <si>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</si>
  <si>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</si>
  <si>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</si>
  <si>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</si>
  <si>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</si>
  <si>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</si>
  <si>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</si>
  <si>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</si>
  <si>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</si>
  <si>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</si>
  <si>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</si>
  <si>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</si>
  <si>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</si>
  <si>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</si>
  <si>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</si>
  <si>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</si>
  <si>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</si>
  <si>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</si>
  <si>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</si>
  <si>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</si>
  <si>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</si>
  <si>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</si>
  <si>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</si>
  <si>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</si>
  <si>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</si>
  <si>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</si>
  <si>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</si>
  <si>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</si>
  <si>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</si>
  <si>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</si>
  <si>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</si>
  <si>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</si>
  <si>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</si>
  <si>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</si>
  <si>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</si>
  <si>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</si>
  <si>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</si>
  <si>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</si>
  <si>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</si>
  <si>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</si>
  <si>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</si>
  <si>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</si>
  <si>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</si>
  <si>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</si>
  <si>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</si>
  <si>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</si>
  <si>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</si>
  <si>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</si>
  <si>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</si>
  <si>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</si>
  <si>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</si>
  <si>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</si>
  <si>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</si>
  <si>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</si>
  <si>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</si>
  <si>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</si>
  <si>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</si>
  <si>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</si>
  <si>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</si>
  <si>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</si>
  <si>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</si>
  <si>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</si>
  <si>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</si>
  <si>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</si>
  <si>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</si>
  <si>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</si>
  <si>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</si>
  <si>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</si>
  <si>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</si>
  <si>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</si>
  <si>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</si>
  <si>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</si>
  <si>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</si>
  <si>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</si>
  <si>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</si>
  <si>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</si>
  <si>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</si>
  <si>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</si>
  <si>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</si>
  <si>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</si>
  <si>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</si>
  <si>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</si>
  <si>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</si>
  <si>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</si>
  <si>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</si>
  <si>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</si>
  <si>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</si>
  <si>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</si>
  <si>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</si>
  <si>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</si>
  <si>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</si>
  <si>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</si>
  <si>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</si>
  <si>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</si>
  <si>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</si>
  <si>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</si>
  <si>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</si>
  <si>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</si>
  <si>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</si>
  <si>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</si>
  <si>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</si>
  <si>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</si>
  <si>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</si>
  <si>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</si>
  <si>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</si>
  <si>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</si>
  <si>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</si>
  <si>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</si>
  <si>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</si>
  <si>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</si>
  <si>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</si>
  <si>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</si>
  <si>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</si>
  <si>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</si>
  <si>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</si>
  <si>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</si>
  <si>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</si>
  <si>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</si>
  <si>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</si>
  <si>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</si>
  <si>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</si>
  <si>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</si>
  <si>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</si>
  <si>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</si>
  <si>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</si>
  <si>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</si>
  <si>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</si>
  <si>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</si>
  <si>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</si>
  <si>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</si>
  <si>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</si>
  <si>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</si>
  <si>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</si>
  <si>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</si>
  <si>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</si>
  <si>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</si>
  <si>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</si>
  <si>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</si>
  <si>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</si>
  <si>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</si>
  <si>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</si>
  <si>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</si>
  <si>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</si>
  <si>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</si>
  <si>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</si>
  <si>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</si>
  <si>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</si>
  <si>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</si>
  <si>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</si>
  <si>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</si>
  <si>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</si>
  <si>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</si>
  <si>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</si>
  <si>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</si>
  <si>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</si>
  <si>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</si>
  <si>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</si>
  <si>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</si>
  <si>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</si>
  <si>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</si>
  <si>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</si>
  <si>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</si>
  <si>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</si>
  <si>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</si>
  <si>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</si>
  <si>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</si>
  <si>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</si>
  <si>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</si>
  <si>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</si>
  <si>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</si>
  <si>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</si>
  <si>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</si>
  <si>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</si>
  <si>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</si>
  <si>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</si>
  <si>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</si>
  <si>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</si>
  <si>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</si>
  <si>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</si>
  <si>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</si>
  <si>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</si>
  <si>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</si>
  <si>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</si>
  <si>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</si>
  <si>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</si>
  <si>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</si>
  <si>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</si>
  <si>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</si>
  <si>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</si>
  <si>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</si>
  <si>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</si>
  <si>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</si>
  <si>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</si>
  <si>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</si>
  <si>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</si>
  <si>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</si>
  <si>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</si>
  <si>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</si>
  <si>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</si>
  <si>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</si>
  <si>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</si>
  <si>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</si>
  <si>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</si>
  <si>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</si>
  <si>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</si>
  <si>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</si>
  <si>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</si>
  <si>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</si>
  <si>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</si>
  <si>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</si>
  <si>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</si>
  <si>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</si>
  <si>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</si>
  <si>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</si>
  <si>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</si>
  <si>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</si>
  <si>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</si>
  <si>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</si>
  <si>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</si>
  <si>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</si>
  <si>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</si>
  <si>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</si>
  <si>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</si>
  <si>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</si>
  <si>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</si>
  <si>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</si>
  <si>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</si>
  <si>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</si>
  <si>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</si>
  <si>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</si>
  <si>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</si>
  <si>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</si>
  <si>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</si>
  <si>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</si>
  <si>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</si>
  <si>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</si>
  <si>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</si>
  <si>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</si>
  <si>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</si>
  <si>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</si>
  <si>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</si>
  <si>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</si>
  <si>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</si>
  <si>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</si>
  <si>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</si>
  <si>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</si>
  <si>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</si>
  <si>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</si>
  <si>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</si>
  <si>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</si>
  <si>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</si>
  <si>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</si>
  <si>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</si>
  <si>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</si>
  <si>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</si>
  <si>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</si>
  <si>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</si>
  <si>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</si>
  <si>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</si>
  <si>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</si>
  <si>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</si>
  <si>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</si>
  <si>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</si>
  <si>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</si>
  <si>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</si>
  <si>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</si>
  <si>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</si>
  <si>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</si>
  <si>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</si>
  <si>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</si>
  <si>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</si>
  <si>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</si>
  <si>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</si>
  <si>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</si>
  <si>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</si>
  <si>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</si>
  <si>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</si>
  <si>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</si>
  <si>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</si>
  <si>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</si>
  <si>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</si>
  <si>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</si>
  <si>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</si>
  <si>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</si>
  <si>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</si>
  <si>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</si>
  <si>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</si>
  <si>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</si>
  <si>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</si>
  <si>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</si>
  <si>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</si>
  <si>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</si>
  <si>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</si>
  <si>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</si>
  <si>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</si>
  <si>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</si>
  <si>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</si>
  <si>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</si>
  <si>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</si>
  <si>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</si>
  <si>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</si>
  <si>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</si>
  <si>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</si>
  <si>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</si>
  <si>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</si>
  <si>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</si>
  <si>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</si>
  <si>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</si>
  <si>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</si>
  <si>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</si>
  <si>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</si>
  <si>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</si>
  <si>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</si>
  <si>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</si>
  <si>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</si>
  <si>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</si>
  <si>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</si>
  <si>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</si>
  <si>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</si>
  <si>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</si>
  <si>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</si>
  <si>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</si>
  <si>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</si>
  <si>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</si>
  <si>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</si>
  <si>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</si>
  <si>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</si>
  <si>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</si>
  <si>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</si>
  <si>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</si>
  <si>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</si>
  <si>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</si>
  <si>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</si>
  <si>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</si>
  <si>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</si>
  <si>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</si>
  <si>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</si>
  <si>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</si>
  <si>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</si>
  <si>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</si>
  <si>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</si>
  <si>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</si>
  <si>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</si>
  <si>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</si>
  <si>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</si>
  <si>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</si>
  <si>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</si>
  <si>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</si>
  <si>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</si>
  <si>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</si>
  <si>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</si>
  <si>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</si>
  <si>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</si>
  <si>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</si>
  <si>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</si>
  <si>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</si>
  <si>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</si>
  <si>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</si>
  <si>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</si>
  <si>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</si>
  <si>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</si>
  <si>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</si>
  <si>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</si>
  <si>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</si>
  <si>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</si>
  <si>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</si>
  <si>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</si>
  <si>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</si>
  <si>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</si>
  <si>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</si>
  <si>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</si>
  <si>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</si>
  <si>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</si>
  <si>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</si>
  <si>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</si>
  <si>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</si>
  <si>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</si>
  <si>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</si>
  <si>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</si>
  <si>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</si>
  <si>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</si>
  <si>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</si>
  <si>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</si>
  <si>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</si>
  <si>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</si>
  <si>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</si>
  <si>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</si>
  <si>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</si>
  <si>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</si>
  <si>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</si>
  <si>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</si>
  <si>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</si>
  <si>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</si>
  <si>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</si>
  <si>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</si>
  <si>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</si>
  <si>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</si>
  <si>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</si>
  <si>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</si>
  <si>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</si>
  <si>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</si>
  <si>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</si>
  <si>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</si>
  <si>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</si>
  <si>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</si>
  <si>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</si>
  <si>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</si>
  <si>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</si>
  <si>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</si>
  <si>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</si>
  <si>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</si>
  <si>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</si>
  <si>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</si>
  <si>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</si>
  <si>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</si>
  <si>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</si>
  <si>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</si>
  <si>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</si>
  <si>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</si>
  <si>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</si>
  <si>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</si>
  <si>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</si>
  <si>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</si>
  <si>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</si>
  <si>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</si>
  <si>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</si>
  <si>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</si>
  <si>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</si>
  <si>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</si>
  <si>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</si>
  <si>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</si>
  <si>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</si>
  <si>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</si>
  <si>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</si>
  <si>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</si>
  <si>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</si>
  <si>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</si>
  <si>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</si>
  <si>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</si>
  <si>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</si>
  <si>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</si>
  <si>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</si>
  <si>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</si>
  <si>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</si>
  <si>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</si>
  <si>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</si>
  <si>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</si>
  <si>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</si>
  <si>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</si>
  <si>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</si>
  <si>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</si>
  <si>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</si>
  <si>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</si>
  <si>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</si>
  <si>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</si>
  <si>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</si>
  <si>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</si>
  <si>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</si>
  <si>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</si>
  <si>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</si>
  <si>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</si>
  <si>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</si>
  <si>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</si>
  <si>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</si>
  <si>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</si>
  <si>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</si>
  <si>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</si>
  <si>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</si>
  <si>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</si>
  <si>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</si>
  <si>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</si>
  <si>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</si>
  <si>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</si>
  <si>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</si>
  <si>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</si>
  <si>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</si>
  <si>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</si>
  <si>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</si>
  <si>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</si>
  <si>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</si>
  <si>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</si>
  <si>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</si>
  <si>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</si>
  <si>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</si>
  <si>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</si>
  <si>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</si>
  <si>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</si>
  <si>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</si>
  <si>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</si>
  <si>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</si>
  <si>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</si>
  <si>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</si>
  <si>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</si>
  <si>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</si>
  <si>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</si>
  <si>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</si>
  <si>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</si>
  <si>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</si>
  <si>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</si>
  <si>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</si>
  <si>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</si>
  <si>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</si>
  <si>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</si>
  <si>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</si>
  <si>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</si>
  <si>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</si>
  <si>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</si>
  <si>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</si>
  <si>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</si>
  <si>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</si>
  <si>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</si>
  <si>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</si>
  <si>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</si>
  <si>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</si>
  <si>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</si>
  <si>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</si>
  <si>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</si>
  <si>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</si>
  <si>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</si>
  <si>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</si>
  <si>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</si>
  <si>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</si>
  <si>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</si>
  <si>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</si>
  <si>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</si>
  <si>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</si>
  <si>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</si>
  <si>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</si>
  <si>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</si>
  <si>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</si>
  <si>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</si>
  <si>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</si>
  <si>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</si>
  <si>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</si>
  <si>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</si>
  <si>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</si>
  <si>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</si>
  <si>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</si>
  <si>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</si>
  <si>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</si>
  <si>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</si>
  <si>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</si>
  <si>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</si>
  <si>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</si>
  <si>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</si>
  <si>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</si>
  <si>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</si>
  <si>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</si>
  <si>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</si>
  <si>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</si>
  <si>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</si>
  <si>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</si>
  <si>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</si>
  <si>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</si>
  <si>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</si>
  <si>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</si>
  <si>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</si>
  <si>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</si>
  <si>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</si>
  <si>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</si>
  <si>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</si>
  <si>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</si>
  <si>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</si>
  <si>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</si>
  <si>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</si>
  <si>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</si>
  <si>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</si>
  <si>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</si>
  <si>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</si>
  <si>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</si>
  <si>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</si>
  <si>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</si>
  <si>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</si>
  <si>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</si>
  <si>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</si>
  <si>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</si>
  <si>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</si>
  <si>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</si>
  <si>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</si>
  <si>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</si>
  <si>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</si>
  <si>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</si>
  <si>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</si>
  <si>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</si>
  <si>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</si>
  <si>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</si>
  <si>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</si>
  <si>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</si>
  <si>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</si>
  <si>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</si>
  <si>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</si>
  <si>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</si>
  <si>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</si>
  <si>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</si>
  <si>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</si>
  <si>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</si>
  <si>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</si>
  <si>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</si>
  <si>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</si>
  <si>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</si>
  <si>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</si>
  <si>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</si>
  <si>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</si>
  <si>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</si>
  <si>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</si>
  <si>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</si>
  <si>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</si>
  <si>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</si>
  <si>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</si>
  <si>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</si>
  <si>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</si>
  <si>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</si>
  <si>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</si>
  <si>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</si>
  <si>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</si>
  <si>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</si>
  <si>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</si>
  <si>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</si>
  <si>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</si>
  <si>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</si>
  <si>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</si>
  <si>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</si>
  <si>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</si>
  <si>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</si>
  <si>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</si>
  <si>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</si>
  <si>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</si>
  <si>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</si>
  <si>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</si>
  <si>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</si>
  <si>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</si>
  <si>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</si>
  <si>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</si>
  <si>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</si>
  <si>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</si>
  <si>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</si>
  <si>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</si>
  <si>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</si>
  <si>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</si>
  <si>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</si>
  <si>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</si>
  <si>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</si>
  <si>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</si>
  <si>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</si>
  <si>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</si>
  <si>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</si>
  <si>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</si>
  <si>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</si>
  <si>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</si>
  <si>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</si>
  <si>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</si>
  <si>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</si>
  <si>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</si>
  <si>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</si>
  <si>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</si>
  <si>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</si>
  <si>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</si>
  <si>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</si>
  <si>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</si>
  <si>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</si>
  <si>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</si>
  <si>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</si>
  <si>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</si>
  <si>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</si>
  <si>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</si>
  <si>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</si>
  <si>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</si>
  <si>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</si>
  <si>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</si>
  <si>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</si>
  <si>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</si>
  <si>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</si>
  <si>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</si>
  <si>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</si>
  <si>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</si>
  <si>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</si>
  <si>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</si>
  <si>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</si>
  <si>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</si>
  <si>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</si>
  <si>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</si>
  <si>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</si>
  <si>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</si>
  <si>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</si>
  <si>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</si>
  <si>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</si>
  <si>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</si>
  <si>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</si>
  <si>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</si>
  <si>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</si>
  <si>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</si>
  <si>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</si>
  <si>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</si>
  <si>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</si>
  <si>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</si>
  <si>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</si>
  <si>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</si>
  <si>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</si>
  <si>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</si>
  <si>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</si>
  <si>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</si>
  <si>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</si>
  <si>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</si>
  <si>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</si>
  <si>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</si>
  <si>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</si>
  <si>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</si>
  <si>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</si>
  <si>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</si>
  <si>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</si>
  <si>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</si>
  <si>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</si>
  <si>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</si>
  <si>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</si>
  <si>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</si>
  <si>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</si>
  <si>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</si>
  <si>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</si>
  <si>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</si>
  <si>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</si>
  <si>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</si>
  <si>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</si>
  <si>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</si>
  <si>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</si>
  <si>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</si>
  <si>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</si>
  <si>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</si>
  <si>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</si>
  <si>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</si>
  <si>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</si>
  <si>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</si>
  <si>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</si>
  <si>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</si>
  <si>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</si>
  <si>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</si>
  <si>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</si>
  <si>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</si>
  <si>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</si>
  <si>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</si>
  <si>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</si>
  <si>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</si>
  <si>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</si>
  <si>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</si>
  <si>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</si>
  <si>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</si>
  <si>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</si>
  <si>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</si>
  <si>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</si>
  <si>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</si>
  <si>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</si>
  <si>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</si>
  <si>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</si>
  <si>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</si>
  <si>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</si>
  <si>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</si>
  <si>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</si>
  <si>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</si>
  <si>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</si>
  <si>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</si>
  <si>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</si>
  <si>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</si>
  <si>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</si>
  <si>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</si>
  <si>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</si>
  <si>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</si>
  <si>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</si>
  <si>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</si>
  <si>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</si>
  <si>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</si>
  <si>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</si>
  <si>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</si>
  <si>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</si>
  <si>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</si>
  <si>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</si>
  <si>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</si>
  <si>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</si>
  <si>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</si>
  <si>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</si>
  <si>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</si>
  <si>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</si>
  <si>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</si>
  <si>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</si>
  <si>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</si>
  <si>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</si>
  <si>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</si>
  <si>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</si>
  <si>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</si>
  <si>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</si>
  <si>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</si>
  <si>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</si>
  <si>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</si>
  <si>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</si>
  <si>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</si>
  <si>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</si>
  <si>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</si>
  <si>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</si>
  <si>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</si>
  <si>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</si>
  <si>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</si>
  <si>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</si>
  <si>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</si>
  <si>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</si>
  <si>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</si>
  <si>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</si>
  <si>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</si>
  <si>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</si>
  <si>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</si>
  <si>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</si>
  <si>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</si>
  <si>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</si>
  <si>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</si>
  <si>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</si>
  <si>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</si>
  <si>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</si>
  <si>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</si>
  <si>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</si>
  <si>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</si>
  <si>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</si>
  <si>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</si>
  <si>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</si>
  <si>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</si>
  <si>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</si>
  <si>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</si>
  <si>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</si>
  <si>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</si>
  <si>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</si>
  <si>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</si>
  <si>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</si>
  <si>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</si>
  <si>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</si>
  <si>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</si>
  <si>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</si>
  <si>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</si>
  <si>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</si>
  <si>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</si>
  <si>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</si>
  <si>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</si>
  <si>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</si>
  <si>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</si>
  <si>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</si>
  <si>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</si>
  <si>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</si>
  <si>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</si>
  <si>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</si>
  <si>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</si>
  <si>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</si>
  <si>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</si>
  <si>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</si>
  <si>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</si>
  <si>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</si>
  <si>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</si>
  <si>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</si>
  <si>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</si>
  <si>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</si>
  <si>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</si>
  <si>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</si>
  <si>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</si>
  <si>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</si>
  <si>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</si>
  <si>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</si>
  <si>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</si>
  <si>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</si>
  <si>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</si>
  <si>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</si>
  <si>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</si>
  <si>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</si>
  <si>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</si>
  <si>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</si>
  <si>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</si>
  <si>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</si>
  <si>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</si>
  <si>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</si>
  <si>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</si>
  <si>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</si>
  <si>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</si>
  <si>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</si>
  <si>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</si>
  <si>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</si>
  <si>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</si>
  <si>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</si>
  <si>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</si>
  <si>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</si>
  <si>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</si>
  <si>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</si>
  <si>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</si>
  <si>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</si>
  <si>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</si>
  <si>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</si>
  <si>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</si>
  <si>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</si>
  <si>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</si>
  <si>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</si>
  <si>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</si>
  <si>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</si>
  <si>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</si>
  <si>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</si>
  <si>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</si>
  <si>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</si>
  <si>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</si>
  <si>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</si>
  <si>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</si>
  <si>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</si>
  <si>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</si>
  <si>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</si>
  <si>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</si>
  <si>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</si>
  <si>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</si>
  <si>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</si>
  <si>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</si>
  <si>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</si>
  <si>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</si>
  <si>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</si>
  <si>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</si>
  <si>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</si>
  <si>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</si>
  <si>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</si>
  <si>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</si>
  <si>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</si>
  <si>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</si>
  <si>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</si>
  <si>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</si>
  <si>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</si>
  <si>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</si>
  <si>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</si>
  <si>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</si>
  <si>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</si>
  <si>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</si>
  <si>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</si>
  <si>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</si>
  <si>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</si>
  <si>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</si>
  <si>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</si>
  <si>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</si>
  <si>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</si>
  <si>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</si>
  <si>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</si>
  <si>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</si>
  <si>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</si>
  <si>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</si>
  <si>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</si>
  <si>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</si>
  <si>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</si>
  <si>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</si>
  <si>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</si>
  <si>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</si>
  <si>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</si>
  <si>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</si>
  <si>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</si>
  <si>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</si>
  <si>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</si>
  <si>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</si>
  <si>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</si>
  <si>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</si>
  <si>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</si>
  <si>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</si>
  <si>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</si>
  <si>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</si>
  <si>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</si>
  <si>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</si>
  <si>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</si>
  <si>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</si>
  <si>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</si>
  <si>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</si>
  <si>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</si>
  <si>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</si>
  <si>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</si>
  <si>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</si>
  <si>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</si>
  <si>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</si>
  <si>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</si>
  <si>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</si>
  <si>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</si>
  <si>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</si>
  <si>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</si>
  <si>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</si>
  <si>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</si>
  <si>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</si>
  <si>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</si>
  <si>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</si>
  <si>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</si>
  <si>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</si>
  <si>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</si>
  <si>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</si>
  <si>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</si>
  <si>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</si>
  <si>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</si>
  <si>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</si>
  <si>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</si>
  <si>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</si>
  <si>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</si>
  <si>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</si>
  <si>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</si>
  <si>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</si>
  <si>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</si>
  <si>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</si>
  <si>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</si>
  <si>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</si>
  <si>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</si>
  <si>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</si>
  <si>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</si>
  <si>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</si>
  <si>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</si>
  <si>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</si>
  <si>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</si>
  <si>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</si>
  <si>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</si>
  <si>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</si>
  <si>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</si>
  <si>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</si>
  <si>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</si>
  <si>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</si>
  <si>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</si>
  <si>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</si>
  <si>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</si>
  <si>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</si>
  <si>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</si>
  <si>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</si>
  <si>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</si>
  <si>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</si>
  <si>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</si>
  <si>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</si>
  <si>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</si>
  <si>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</si>
  <si>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</si>
  <si>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</si>
  <si>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</si>
  <si>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</si>
  <si>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</si>
  <si>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</si>
  <si>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</si>
  <si>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</si>
  <si>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</si>
  <si>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</si>
  <si>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</si>
  <si>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</si>
  <si>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</si>
  <si>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</si>
  <si>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</si>
  <si>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</si>
  <si>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</si>
  <si>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</si>
  <si>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</si>
  <si>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</si>
  <si>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</si>
  <si>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</si>
  <si>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</si>
  <si>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</si>
  <si>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</si>
  <si>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</si>
  <si>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</si>
  <si>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</si>
  <si>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</si>
  <si>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</si>
  <si>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</si>
  <si>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</si>
  <si>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</si>
  <si>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</si>
  <si>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</si>
  <si>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</si>
  <si>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</si>
  <si>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</si>
  <si>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</si>
  <si>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</si>
  <si>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</si>
  <si>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</si>
  <si>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</si>
  <si>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</si>
  <si>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</si>
  <si>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</si>
  <si>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</si>
  <si>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</si>
  <si>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</si>
  <si>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</si>
  <si>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</si>
  <si>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</si>
  <si>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</si>
  <si>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</si>
  <si>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</si>
  <si>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</si>
  <si>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</si>
  <si>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</si>
  <si>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</si>
  <si>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</si>
  <si>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</si>
  <si>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</si>
  <si>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</si>
  <si>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</si>
  <si>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</si>
  <si>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</si>
  <si>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</si>
  <si>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</si>
  <si>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</si>
  <si>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</si>
  <si>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</si>
  <si>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</si>
  <si>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</si>
  <si>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</si>
  <si>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</si>
  <si>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</si>
  <si>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</si>
  <si>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</si>
  <si>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</si>
  <si>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</si>
  <si>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</si>
  <si>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</si>
  <si>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</si>
  <si>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</si>
  <si>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</si>
  <si>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</si>
  <si>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</si>
  <si>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</si>
  <si>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</si>
  <si>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</si>
  <si>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</si>
  <si>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</si>
  <si>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</si>
  <si>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</si>
  <si>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</si>
  <si>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</si>
  <si>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</si>
  <si>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</si>
  <si>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</si>
  <si>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</si>
  <si>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</si>
  <si>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</si>
  <si>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</si>
  <si>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</si>
  <si>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</si>
  <si>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</si>
  <si>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</si>
  <si>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</si>
  <si>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</si>
  <si>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</si>
  <si>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</si>
  <si>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</si>
  <si>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</si>
  <si>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</si>
  <si>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</si>
  <si>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</si>
  <si>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</si>
  <si>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</si>
  <si>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</si>
  <si>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</si>
  <si>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</si>
  <si>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</si>
  <si>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</si>
  <si>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</si>
  <si>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</si>
  <si>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</si>
  <si>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</si>
  <si>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</si>
  <si>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</si>
  <si>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</si>
  <si>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</si>
  <si>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</si>
  <si>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</si>
  <si>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</si>
  <si>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</si>
  <si>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</si>
  <si>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</si>
  <si>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</si>
  <si>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</si>
  <si>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</si>
  <si>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</si>
  <si>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</si>
  <si>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</si>
  <si>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</si>
  <si>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</si>
  <si>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</si>
  <si>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</si>
  <si>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</si>
  <si>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</si>
  <si>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</si>
  <si>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</si>
  <si>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</si>
  <si>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</si>
  <si>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</si>
  <si>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</si>
  <si>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</si>
  <si>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</si>
  <si>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</si>
  <si>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</si>
  <si>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</si>
  <si>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</si>
  <si>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</si>
  <si>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</si>
  <si>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</si>
  <si>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</si>
  <si>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</si>
  <si>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</si>
  <si>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</si>
  <si>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</si>
  <si>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</si>
  <si>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</si>
  <si>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</si>
  <si>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</si>
  <si>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</si>
  <si>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</si>
  <si>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</si>
  <si>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</si>
  <si>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</si>
  <si>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</si>
  <si>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</si>
  <si>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</si>
  <si>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</si>
  <si>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</si>
  <si>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</si>
  <si>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</si>
  <si>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</si>
  <si>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</si>
  <si>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</si>
  <si>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</si>
  <si>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</si>
  <si>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</si>
  <si>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</si>
  <si>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</si>
  <si>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</si>
  <si>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</si>
  <si>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</si>
  <si>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</si>
  <si>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</si>
  <si>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</si>
  <si>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</si>
  <si>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</si>
  <si>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</si>
  <si>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</si>
  <si>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</si>
  <si>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</si>
  <si>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</si>
  <si>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</si>
  <si>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</si>
  <si>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</si>
  <si>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</si>
  <si>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</si>
  <si>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</si>
  <si>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</si>
  <si>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</si>
  <si>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</si>
  <si>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</si>
  <si>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</si>
  <si>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</si>
  <si>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</si>
  <si>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</si>
  <si>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</si>
  <si>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</si>
  <si>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</si>
  <si>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</si>
  <si>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</si>
  <si>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</si>
  <si>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</si>
  <si>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</si>
  <si>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</si>
  <si>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</si>
  <si>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</si>
  <si>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</si>
  <si>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</si>
  <si>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</si>
  <si>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</si>
  <si>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</si>
  <si>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</si>
  <si>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</si>
  <si>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</si>
  <si>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</si>
  <si>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</si>
  <si>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</si>
  <si>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</si>
  <si>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</si>
  <si>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</si>
  <si>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</si>
  <si>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</si>
  <si>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</si>
  <si>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</si>
  <si>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</si>
  <si>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</si>
  <si>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</si>
  <si>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</si>
  <si>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</si>
  <si>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</si>
  <si>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</si>
  <si>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</si>
  <si>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</si>
  <si>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</si>
  <si>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</si>
  <si>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</si>
  <si>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</si>
  <si>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</si>
  <si>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</si>
  <si>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</si>
  <si>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</si>
  <si>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</si>
  <si>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</si>
  <si>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</si>
  <si>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</si>
  <si>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</si>
  <si>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</si>
  <si>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</si>
  <si>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</si>
  <si>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</si>
  <si>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</si>
  <si>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</si>
  <si>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</si>
  <si>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</si>
  <si>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</si>
  <si>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</si>
  <si>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</si>
  <si>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</si>
  <si>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</si>
  <si>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</si>
  <si>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</si>
  <si>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</si>
  <si>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</si>
  <si>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</si>
  <si>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</si>
  <si>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</si>
  <si>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</si>
  <si>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</si>
  <si>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</si>
  <si>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</si>
  <si>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</si>
  <si>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</si>
  <si>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</si>
  <si>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</si>
  <si>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</si>
  <si>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</si>
  <si>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</si>
  <si>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</si>
  <si>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</si>
  <si>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</si>
  <si>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</si>
  <si>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</si>
  <si>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</si>
  <si>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</si>
  <si>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</si>
  <si>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</si>
  <si>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</si>
  <si>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</si>
  <si>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</si>
  <si>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</si>
  <si>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</si>
  <si>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</si>
  <si>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</si>
  <si>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</si>
  <si>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</si>
  <si>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</si>
  <si>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</si>
  <si>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</si>
  <si>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</si>
  <si>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</si>
  <si>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</si>
  <si>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</si>
  <si>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</si>
  <si>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</si>
  <si>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</si>
  <si>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</si>
  <si>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</si>
  <si>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</si>
  <si>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</si>
  <si>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</si>
  <si>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</si>
  <si>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</si>
  <si>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</si>
  <si>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</si>
  <si>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</si>
  <si>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</si>
  <si>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</si>
  <si>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</si>
  <si>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</si>
  <si>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</si>
  <si>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</si>
  <si>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</si>
  <si>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</si>
  <si>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</si>
  <si>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</si>
  <si>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</si>
  <si>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</si>
  <si>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</si>
  <si>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</si>
  <si>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</si>
  <si>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</si>
  <si>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</si>
  <si>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</si>
  <si>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</si>
  <si>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</si>
  <si>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</si>
  <si>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</si>
  <si>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</si>
  <si>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</si>
  <si>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</si>
  <si>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</si>
  <si>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</si>
  <si>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</si>
  <si>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</si>
  <si>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</si>
  <si>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</si>
  <si>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</si>
  <si>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</si>
  <si>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</si>
  <si>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</si>
  <si>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</si>
  <si>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</si>
  <si>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</si>
  <si>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</si>
  <si>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</si>
  <si>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</si>
  <si>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</si>
  <si>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</si>
  <si>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</si>
  <si>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</si>
  <si>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</si>
  <si>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</si>
  <si>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</si>
  <si>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</si>
  <si>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</si>
  <si>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</si>
  <si>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</si>
  <si>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</si>
  <si>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</si>
  <si>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</si>
  <si>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</si>
  <si>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</si>
  <si>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</si>
  <si>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</si>
  <si>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</si>
  <si>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</si>
  <si>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</si>
  <si>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</si>
  <si>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</si>
  <si>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</si>
  <si>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</si>
  <si>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</si>
  <si>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</si>
  <si>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</si>
  <si>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</si>
  <si>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</si>
  <si>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</si>
  <si>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</si>
  <si>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</si>
  <si>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</si>
  <si>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</si>
  <si>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</si>
  <si>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</si>
  <si>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</si>
  <si>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</si>
  <si>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</si>
  <si>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</si>
  <si>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</si>
  <si>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</si>
  <si>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</si>
  <si>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</si>
  <si>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</si>
  <si>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</si>
  <si>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</si>
  <si>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</si>
  <si>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</si>
  <si>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</si>
  <si>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</si>
  <si>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</si>
  <si>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</si>
  <si>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</si>
  <si>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</si>
  <si>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</si>
  <si>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</si>
  <si>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</si>
  <si>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</si>
  <si>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</si>
  <si>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</si>
  <si>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</si>
  <si>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</si>
  <si>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</si>
  <si>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</si>
  <si>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</si>
  <si>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</si>
  <si>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</si>
  <si>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</si>
  <si>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</si>
  <si>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</si>
  <si>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</si>
  <si>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</si>
  <si>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</si>
  <si>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</si>
  <si>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</si>
  <si>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</si>
  <si>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</si>
  <si>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</si>
  <si>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</si>
  <si>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</si>
  <si>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</si>
  <si>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</si>
  <si>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</si>
  <si>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</si>
  <si>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</si>
  <si>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</si>
  <si>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</si>
  <si>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</si>
  <si>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</si>
  <si>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</si>
  <si>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</si>
  <si>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</si>
  <si>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</si>
  <si>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</si>
  <si>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</si>
  <si>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</si>
  <si>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</si>
  <si>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</si>
  <si>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</si>
  <si>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</si>
  <si>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</si>
  <si>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</si>
  <si>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</si>
  <si>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</si>
  <si>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</si>
  <si>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</si>
  <si>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</si>
  <si>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</si>
  <si>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</si>
  <si>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</si>
  <si>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</si>
  <si>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</si>
  <si>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</si>
  <si>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</si>
  <si>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</si>
  <si>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</si>
  <si>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</si>
  <si>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</si>
  <si>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</si>
  <si>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</si>
  <si>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</si>
  <si>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</si>
  <si>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</si>
  <si>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</si>
  <si>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</si>
  <si>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</si>
  <si>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</si>
  <si>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</si>
  <si>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</si>
  <si>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</si>
  <si>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</si>
  <si>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</si>
  <si>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</si>
  <si>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</si>
  <si>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</si>
  <si>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</si>
  <si>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</si>
  <si>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</si>
  <si>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</si>
  <si>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</si>
  <si>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</si>
  <si>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</si>
  <si>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</si>
  <si>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</si>
  <si>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</si>
  <si>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</si>
  <si>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</si>
  <si>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</si>
  <si>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</si>
  <si>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</si>
  <si>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</si>
  <si>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</si>
  <si>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</si>
  <si>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</si>
  <si>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</si>
  <si>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</si>
  <si>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</si>
  <si>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</si>
  <si>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</si>
  <si>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</si>
  <si>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</si>
  <si>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</si>
  <si>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</si>
  <si>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</si>
  <si>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</si>
  <si>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</si>
  <si>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</si>
  <si>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</si>
  <si>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</si>
  <si>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</si>
  <si>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</si>
  <si>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</si>
  <si>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</si>
  <si>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</si>
  <si>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</si>
  <si>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</si>
  <si>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</si>
  <si>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</si>
  <si>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</si>
  <si>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</si>
  <si>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</si>
  <si>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</si>
  <si>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</si>
  <si>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</si>
  <si>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</si>
  <si>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</si>
  <si>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</si>
  <si>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</si>
  <si>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</si>
  <si>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</si>
  <si>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</si>
  <si>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</si>
  <si>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</si>
  <si>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</si>
  <si>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</si>
  <si>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</si>
  <si>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</si>
  <si>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</si>
  <si>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</si>
  <si>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</si>
  <si>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</si>
  <si>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</si>
  <si>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</si>
  <si>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</si>
  <si>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</si>
  <si>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</si>
  <si>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</si>
  <si>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</si>
  <si>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</si>
  <si>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</si>
  <si>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</si>
  <si>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</si>
  <si>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</si>
  <si>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</si>
  <si>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</si>
  <si>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</si>
  <si>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</si>
  <si>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</si>
  <si>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</si>
  <si>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</si>
  <si>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</si>
  <si>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</si>
  <si>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</si>
  <si>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</si>
  <si>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</si>
  <si>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</si>
  <si>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</si>
  <si>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</si>
  <si>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</si>
  <si>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</si>
  <si>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</si>
  <si>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</si>
  <si>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</si>
  <si>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</si>
  <si>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</si>
  <si>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</si>
  <si>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</si>
  <si>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</si>
  <si>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</si>
  <si>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</si>
  <si>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</si>
  <si>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</si>
  <si>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</si>
  <si>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</si>
  <si>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</si>
  <si>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</si>
  <si>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</si>
  <si>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</si>
  <si>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</si>
  <si>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</si>
  <si>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</si>
  <si>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</si>
  <si>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</si>
  <si>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</si>
  <si>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</si>
  <si>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</si>
  <si>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</si>
  <si>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</si>
  <si>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</si>
  <si>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</si>
  <si>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</si>
  <si>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</si>
  <si>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</si>
  <si>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</si>
  <si>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</si>
  <si>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</si>
  <si>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</si>
  <si>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</si>
  <si>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</si>
  <si>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</si>
  <si>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</si>
  <si>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</si>
  <si>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</si>
  <si>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</si>
  <si>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</si>
  <si>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</si>
  <si>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</si>
  <si>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</si>
  <si>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</si>
  <si>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</si>
  <si>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</si>
  <si>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</si>
  <si>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</si>
  <si>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</si>
  <si>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</si>
  <si>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</si>
  <si>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</si>
  <si>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</si>
  <si>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</si>
  <si>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</si>
  <si>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</si>
  <si>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</si>
  <si>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</si>
  <si>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</si>
  <si>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</si>
  <si>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</si>
  <si>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</si>
  <si>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</si>
  <si>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</si>
  <si>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</si>
  <si>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</si>
  <si>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</si>
  <si>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</si>
  <si>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</si>
  <si>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</si>
  <si>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</si>
  <si>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</si>
  <si>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</si>
  <si>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</si>
  <si>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</si>
  <si>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</si>
  <si>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</si>
  <si>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</si>
  <si>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</si>
  <si>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</si>
  <si>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</si>
  <si>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</si>
  <si>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</si>
  <si>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</si>
  <si>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</si>
  <si>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</si>
  <si>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</si>
  <si>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</si>
  <si>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</si>
  <si>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</si>
  <si>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</si>
  <si>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</si>
  <si>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</si>
  <si>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</si>
  <si>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</si>
  <si>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</si>
  <si>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</si>
  <si>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</si>
  <si>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</si>
  <si>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</si>
  <si>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</si>
  <si>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</si>
  <si>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</si>
  <si>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</si>
  <si>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</si>
  <si>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</si>
  <si>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</si>
  <si>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</si>
  <si>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</si>
  <si>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</si>
  <si>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</si>
  <si>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</si>
  <si>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</si>
  <si>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</si>
  <si>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</si>
  <si>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</si>
  <si>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</si>
  <si>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</si>
  <si>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</si>
  <si>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</si>
  <si>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</si>
  <si>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</si>
  <si>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</si>
  <si>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</si>
  <si>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</si>
  <si>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</si>
  <si>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</si>
  <si>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</si>
  <si>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</si>
  <si>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</si>
  <si>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</si>
  <si>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</si>
  <si>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</si>
  <si>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</si>
  <si>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</si>
  <si>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</si>
  <si>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</si>
  <si>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</si>
  <si>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</si>
  <si>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</si>
  <si>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</si>
  <si>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</si>
  <si>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</si>
  <si>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</si>
  <si>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</si>
  <si>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</si>
  <si>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</si>
  <si>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</si>
  <si>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</si>
  <si>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</si>
  <si>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</si>
  <si>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</si>
  <si>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</si>
  <si>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</si>
  <si>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</si>
  <si>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</si>
  <si>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</si>
  <si>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</si>
  <si>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</si>
  <si>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</si>
  <si>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</si>
  <si>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</si>
  <si>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</si>
  <si>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</si>
  <si>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</si>
  <si>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</si>
  <si>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</si>
  <si>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</si>
  <si>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</si>
  <si>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</si>
  <si>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</si>
  <si>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</si>
  <si>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</si>
  <si>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</si>
  <si>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</si>
  <si>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</si>
  <si>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</si>
  <si>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</si>
  <si>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</si>
  <si>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</si>
  <si>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</si>
  <si>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</si>
  <si>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</si>
  <si>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</si>
  <si>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</si>
  <si>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</si>
  <si>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</si>
  <si>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</si>
  <si>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</si>
  <si>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</si>
  <si>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</si>
  <si>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</si>
  <si>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</si>
  <si>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</si>
  <si>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</si>
  <si>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</si>
  <si>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</si>
  <si>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</si>
  <si>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</si>
  <si>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</si>
  <si>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</si>
  <si>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</si>
  <si>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</si>
  <si>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</si>
  <si>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</si>
  <si>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</si>
  <si>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</si>
  <si>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</si>
  <si>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</si>
  <si>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</si>
  <si>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</si>
  <si>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</si>
  <si>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</si>
  <si>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</si>
  <si>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</si>
  <si>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</si>
  <si>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</si>
  <si>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</si>
  <si>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</si>
  <si>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</si>
  <si>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</si>
  <si>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</si>
  <si>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</si>
  <si>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</si>
  <si>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</si>
  <si>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</si>
  <si>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</si>
  <si>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</si>
  <si>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</si>
  <si>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</si>
  <si>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</si>
  <si>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</si>
  <si>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</si>
  <si>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</si>
  <si>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</si>
  <si>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</si>
  <si>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</si>
  <si>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</si>
  <si>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</si>
  <si>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</si>
  <si>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</si>
  <si>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</si>
  <si>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</si>
  <si>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</si>
  <si>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</si>
  <si>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</si>
  <si>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</si>
  <si>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</si>
  <si>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</si>
  <si>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</si>
  <si>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</si>
  <si>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</si>
  <si>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</si>
  <si>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</si>
  <si>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</si>
  <si>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</si>
  <si>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</si>
  <si>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</si>
  <si>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</si>
  <si>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</si>
  <si>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</si>
  <si>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</si>
  <si>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</si>
  <si>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</si>
  <si>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</si>
  <si>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</si>
  <si>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</si>
  <si>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</si>
  <si>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</si>
  <si>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</si>
  <si>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</si>
  <si>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</si>
  <si>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</si>
  <si>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</si>
  <si>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</si>
  <si>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</si>
  <si>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</si>
  <si>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</si>
  <si>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</si>
  <si>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</si>
  <si>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</si>
  <si>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</si>
  <si>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</si>
  <si>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</si>
  <si>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</si>
  <si>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</si>
  <si>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</si>
  <si>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</si>
  <si>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</si>
  <si>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</si>
  <si>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</si>
  <si>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</si>
  <si>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</si>
  <si>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</si>
  <si>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</si>
  <si>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</si>
  <si>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</si>
  <si>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</si>
  <si>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</si>
  <si>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</si>
  <si>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</si>
  <si>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</si>
  <si>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</si>
  <si>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</si>
  <si>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</si>
  <si>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</si>
  <si>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</si>
  <si>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</si>
  <si>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</si>
  <si>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</si>
  <si>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</si>
  <si>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</si>
  <si>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</si>
  <si>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</si>
  <si>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</si>
  <si>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</si>
  <si>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</si>
  <si>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</si>
  <si>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</si>
  <si>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</si>
  <si>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</si>
  <si>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</si>
  <si>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</si>
  <si>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</si>
  <si>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</si>
  <si>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</si>
  <si>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</si>
  <si>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</si>
  <si>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</si>
  <si>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</si>
  <si>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</si>
  <si>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</si>
  <si>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</si>
  <si>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</si>
  <si>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</si>
  <si>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</si>
  <si>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</si>
  <si>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</si>
  <si>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</si>
  <si>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</si>
  <si>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</si>
  <si>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</si>
  <si>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</si>
  <si>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</si>
  <si>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</si>
  <si>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</si>
  <si>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</si>
  <si>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</si>
  <si>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</si>
  <si>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</si>
  <si>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</si>
  <si>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</si>
  <si>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</si>
  <si>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</si>
  <si>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</si>
  <si>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</si>
  <si>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</si>
  <si>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</si>
  <si>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</si>
  <si>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</si>
  <si>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</si>
  <si>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</si>
  <si>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</si>
  <si>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</si>
  <si>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</si>
  <si>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</si>
  <si>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</si>
  <si>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</si>
  <si>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</si>
  <si>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</si>
  <si>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</si>
  <si>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</si>
  <si>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</si>
  <si>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</si>
  <si>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</si>
  <si>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</si>
  <si>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</si>
  <si>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</si>
  <si>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</si>
  <si>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</si>
  <si>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</si>
  <si>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</si>
  <si>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</si>
  <si>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</si>
  <si>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</si>
  <si>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</si>
  <si>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</si>
  <si>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</si>
  <si>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</si>
  <si>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</si>
  <si>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</si>
  <si>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</si>
  <si>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</si>
  <si>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</si>
  <si>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</si>
  <si>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</si>
  <si>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</si>
  <si>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</si>
  <si>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</si>
  <si>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</si>
  <si>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</si>
  <si>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</si>
  <si>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</si>
  <si>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</si>
  <si>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</si>
  <si>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</si>
  <si>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</si>
  <si>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</si>
  <si>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</si>
  <si>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</si>
  <si>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</si>
  <si>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</si>
  <si>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</si>
  <si>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</si>
  <si>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</si>
  <si>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</si>
  <si>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</si>
  <si>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</si>
  <si>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</si>
  <si>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</si>
  <si>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</si>
  <si>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</si>
  <si>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</si>
  <si>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</si>
  <si>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</si>
  <si>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</si>
  <si>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</si>
  <si>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</si>
  <si>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</si>
  <si>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</si>
  <si>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</si>
  <si>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</si>
  <si>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</si>
  <si>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</si>
  <si>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</si>
  <si>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</si>
  <si>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</si>
  <si>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</si>
  <si>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</si>
  <si>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</si>
  <si>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</si>
  <si>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</si>
  <si>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</si>
  <si>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</si>
  <si>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</si>
  <si>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</si>
  <si>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</si>
  <si>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</si>
  <si>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</si>
  <si>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</si>
  <si>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</si>
  <si>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</si>
  <si>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</si>
  <si>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</si>
  <si>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</si>
  <si>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</si>
  <si>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</si>
  <si>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</si>
  <si>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</si>
  <si>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</si>
  <si>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</si>
  <si>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</si>
  <si>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</si>
  <si>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</si>
  <si>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</si>
  <si>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</si>
  <si>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</si>
  <si>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</si>
  <si>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</si>
  <si>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</si>
  <si>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</si>
  <si>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</si>
  <si>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</si>
  <si>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</si>
  <si>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</si>
  <si>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</si>
  <si>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</si>
  <si>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</si>
  <si>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</si>
  <si>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</si>
  <si>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</si>
  <si>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</si>
  <si>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</si>
  <si>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</si>
  <si>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</si>
  <si>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</si>
  <si>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</si>
  <si>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</si>
  <si>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</si>
  <si>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</si>
  <si>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</si>
  <si>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</si>
  <si>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</si>
  <si>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</si>
  <si>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</si>
  <si>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</si>
  <si>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</si>
  <si>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</si>
  <si>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</si>
  <si>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</si>
  <si>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</si>
  <si>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</si>
  <si>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</si>
  <si>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</si>
  <si>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</si>
  <si>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</si>
  <si>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</si>
  <si>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</si>
  <si>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</si>
  <si>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</si>
  <si>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</si>
  <si>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</si>
  <si>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</si>
  <si>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</si>
  <si>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</si>
  <si>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</si>
  <si>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</si>
  <si>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</si>
  <si>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</si>
  <si>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</si>
  <si>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</si>
  <si>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</si>
  <si>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</si>
  <si>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</si>
  <si>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</si>
  <si>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</si>
  <si>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</si>
  <si>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</si>
  <si>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</si>
  <si>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</si>
  <si>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</si>
  <si>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</si>
  <si>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</si>
  <si>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</si>
  <si>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</si>
  <si>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</si>
  <si>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</si>
  <si>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</si>
  <si>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</si>
  <si>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</si>
  <si>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</si>
  <si>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</si>
  <si>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</si>
  <si>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</si>
  <si>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</si>
  <si>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</si>
  <si>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</si>
  <si>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</si>
  <si>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</si>
  <si>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</si>
  <si>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</si>
  <si>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</si>
  <si>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</si>
  <si>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</si>
  <si>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</si>
  <si>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</si>
  <si>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</si>
  <si>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</si>
  <si>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</si>
  <si>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</si>
  <si>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</si>
  <si>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</si>
  <si>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</si>
  <si>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</si>
  <si>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</si>
  <si>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</si>
  <si>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</si>
  <si>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</si>
  <si>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</si>
  <si>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</si>
  <si>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</si>
  <si>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</si>
  <si>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</si>
  <si>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</si>
  <si>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</si>
  <si>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</si>
  <si>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</si>
  <si>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</si>
  <si>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</si>
  <si>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</si>
  <si>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</si>
  <si>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</si>
  <si>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</si>
  <si>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</si>
  <si>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</si>
  <si>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</si>
  <si>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</si>
  <si>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</si>
  <si>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</si>
  <si>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</si>
  <si>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</si>
  <si>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</si>
  <si>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</si>
  <si>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</si>
  <si>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</si>
  <si>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</si>
  <si>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</si>
  <si>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</si>
  <si>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</si>
  <si>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</si>
  <si>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</si>
  <si>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</si>
  <si>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</si>
  <si>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</si>
  <si>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</si>
  <si>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</si>
  <si>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</si>
  <si>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</si>
  <si>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</si>
  <si>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</si>
  <si>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</si>
  <si>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</si>
  <si>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</si>
  <si>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</si>
  <si>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</si>
  <si>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</si>
  <si>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</si>
  <si>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</si>
  <si>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</si>
  <si>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</si>
  <si>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</si>
  <si>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</si>
  <si>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</si>
  <si>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</si>
  <si>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</si>
  <si>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</si>
  <si>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</si>
  <si>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</si>
  <si>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</si>
  <si>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</si>
  <si>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</si>
  <si>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</si>
  <si>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</si>
  <si>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</si>
  <si>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</si>
  <si>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</si>
  <si>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</si>
  <si>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</si>
  <si>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</si>
  <si>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</si>
  <si>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</si>
  <si>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</si>
  <si>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</si>
  <si>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</si>
  <si>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</si>
  <si>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</si>
  <si>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</si>
  <si>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</si>
  <si>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</si>
  <si>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</si>
  <si>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</si>
  <si>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</si>
  <si>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</si>
  <si>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</si>
  <si>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</si>
  <si>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</si>
  <si>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</si>
  <si>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</si>
  <si>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</si>
  <si>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</si>
  <si>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</si>
  <si>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</si>
  <si>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</si>
  <si>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</si>
  <si>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</si>
  <si>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</si>
  <si>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</si>
  <si>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</si>
  <si>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</si>
  <si>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</si>
  <si>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</si>
  <si>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</si>
  <si>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</si>
  <si>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</si>
  <si>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</si>
  <si>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</si>
  <si>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</si>
  <si>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</si>
  <si>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</si>
  <si>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</si>
  <si>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</si>
  <si>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</si>
  <si>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</si>
  <si>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</si>
  <si>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</si>
  <si>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</si>
  <si>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</si>
  <si>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</si>
  <si>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</si>
  <si>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</si>
  <si>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</si>
  <si>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</si>
  <si>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</si>
  <si>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</si>
  <si>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</si>
  <si>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</si>
  <si>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</si>
  <si>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</si>
  <si>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</si>
  <si>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</si>
  <si>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</si>
  <si>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</si>
  <si>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</si>
  <si>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</si>
  <si>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</si>
  <si>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</si>
  <si>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</si>
  <si>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</si>
  <si>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</si>
  <si>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</si>
  <si>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</si>
  <si>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</si>
  <si>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</si>
  <si>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</si>
  <si>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</si>
  <si>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</si>
  <si>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</si>
  <si>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</si>
  <si>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</si>
  <si>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</si>
  <si>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</si>
  <si>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</si>
  <si>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</si>
  <si>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</si>
  <si>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</si>
  <si>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</si>
  <si>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</si>
  <si>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</si>
  <si>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</si>
  <si>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</si>
  <si>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</si>
  <si>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</si>
  <si>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</si>
  <si>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</si>
  <si>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</si>
  <si>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</si>
  <si>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</si>
  <si>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</si>
  <si>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</si>
  <si>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</si>
  <si>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</si>
  <si>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</si>
  <si>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</si>
  <si>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</si>
  <si>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</si>
  <si>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</si>
  <si>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</si>
  <si>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</si>
  <si>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</si>
  <si>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</si>
  <si>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</si>
  <si>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</si>
  <si>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</si>
  <si>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</si>
  <si>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</si>
  <si>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</si>
  <si>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</si>
  <si>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</si>
  <si>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</si>
  <si>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</si>
  <si>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</si>
  <si>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</si>
  <si>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</si>
  <si>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</si>
  <si>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</si>
  <si>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</si>
  <si>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</si>
  <si>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</si>
  <si>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</si>
  <si>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</si>
  <si>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</si>
  <si>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</si>
  <si>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</si>
  <si>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</si>
  <si>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</si>
  <si>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</si>
  <si>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</si>
  <si>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</si>
  <si>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</si>
  <si>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</si>
  <si>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</si>
  <si>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</si>
  <si>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</si>
  <si>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</si>
  <si>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</si>
  <si>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</si>
  <si>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</si>
  <si>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</si>
  <si>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</si>
  <si>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</si>
  <si>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</si>
  <si>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</si>
  <si>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</si>
  <si>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</si>
  <si>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</si>
  <si>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</si>
  <si>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</si>
  <si>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</si>
  <si>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</si>
  <si>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</si>
  <si>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</si>
  <si>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</si>
  <si>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</si>
  <si>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</si>
  <si>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</si>
  <si>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</si>
  <si>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</si>
  <si>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</si>
  <si>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</si>
  <si>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</si>
  <si>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</si>
  <si>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</si>
  <si>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</si>
  <si>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</si>
  <si>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</si>
  <si>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</si>
  <si>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</si>
  <si>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</si>
  <si>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</si>
  <si>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</si>
  <si>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</si>
  <si>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</si>
  <si>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</si>
  <si>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</si>
  <si>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</si>
  <si>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</si>
  <si>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</si>
  <si>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</si>
  <si>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</si>
  <si>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</si>
  <si>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</si>
  <si>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</si>
  <si>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</si>
  <si>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</si>
  <si>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</si>
  <si>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</si>
  <si>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</si>
  <si>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</si>
  <si>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</si>
  <si>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</si>
  <si>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</si>
  <si>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</si>
  <si>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</si>
  <si>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</si>
  <si>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</si>
  <si>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</si>
  <si>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</si>
  <si>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</si>
  <si>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</si>
  <si>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</si>
  <si>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</si>
  <si>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</si>
  <si>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</si>
  <si>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</si>
  <si>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</si>
  <si>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</si>
  <si>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</si>
  <si>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</si>
  <si>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</si>
  <si>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</si>
  <si>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</si>
  <si>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</si>
  <si>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</si>
  <si>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</si>
  <si>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</si>
  <si>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</si>
  <si>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</si>
  <si>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</si>
  <si>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</si>
  <si>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</si>
  <si>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</si>
  <si>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</si>
  <si>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</si>
  <si>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</si>
  <si>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</si>
  <si>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</si>
  <si>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</si>
  <si>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</si>
  <si>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</si>
  <si>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</si>
  <si>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</si>
  <si>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</si>
  <si>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</si>
  <si>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</si>
  <si>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</si>
  <si>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</si>
  <si>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</si>
  <si>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</si>
  <si>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</si>
  <si>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</si>
  <si>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</si>
  <si>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</si>
  <si>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</si>
  <si>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</si>
  <si>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</si>
  <si>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</si>
  <si>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</si>
  <si>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</si>
  <si>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</si>
  <si>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</si>
  <si>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</si>
  <si>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</si>
  <si>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</si>
  <si>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</si>
  <si>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</si>
  <si>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</si>
  <si>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</si>
  <si>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</si>
  <si>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</si>
  <si>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</si>
  <si>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</si>
  <si>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</si>
  <si>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</si>
  <si>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</si>
  <si>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</si>
  <si>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</si>
  <si>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</si>
  <si>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</si>
  <si>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</si>
  <si>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</si>
  <si>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</si>
  <si>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</si>
  <si>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</si>
  <si>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</si>
  <si>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</si>
  <si>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</si>
  <si>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</si>
  <si>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</si>
  <si>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</si>
  <si>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</si>
  <si>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</si>
  <si>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</si>
  <si>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</si>
  <si>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</si>
  <si>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</si>
  <si>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</si>
  <si>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</si>
  <si>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</si>
  <si>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</si>
  <si>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</si>
  <si>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</si>
  <si>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</si>
  <si>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</si>
  <si>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</si>
  <si>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</si>
  <si>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</si>
  <si>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</si>
  <si>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</si>
  <si>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</si>
  <si>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</si>
  <si>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</si>
  <si>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</si>
  <si>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</si>
  <si>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</si>
  <si>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</si>
  <si>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</si>
  <si>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</si>
  <si>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</si>
  <si>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</si>
  <si>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</si>
  <si>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</si>
  <si>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</si>
  <si>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</si>
  <si>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</si>
  <si>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</si>
  <si>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</si>
  <si>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</si>
  <si>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</si>
  <si>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</si>
  <si>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</si>
  <si>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</si>
  <si>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</si>
  <si>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</si>
  <si>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</si>
  <si>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</si>
  <si>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</si>
  <si>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</si>
  <si>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</si>
  <si>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</si>
  <si>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</si>
  <si>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</si>
  <si>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</si>
  <si>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</si>
  <si>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</si>
  <si>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</si>
  <si>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</si>
  <si>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</si>
  <si>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</si>
  <si>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</si>
  <si>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</si>
  <si>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</si>
  <si>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</si>
  <si>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</si>
  <si>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</si>
  <si>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</si>
  <si>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</si>
  <si>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</si>
  <si>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</si>
  <si>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</si>
  <si>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</si>
  <si>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</si>
  <si>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</si>
  <si>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</si>
  <si>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</si>
  <si>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</si>
  <si>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</si>
  <si>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</si>
  <si>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</si>
  <si>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</si>
  <si>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</si>
  <si>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</si>
  <si>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</si>
  <si>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</si>
  <si>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</si>
  <si>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</si>
  <si>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</si>
  <si>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</si>
  <si>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</si>
  <si>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</si>
  <si>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</si>
  <si>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</si>
  <si>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</si>
  <si>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</si>
  <si>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</si>
  <si>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</si>
  <si>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</si>
  <si>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</si>
  <si>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</si>
  <si>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</si>
  <si>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</si>
  <si>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</si>
  <si>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</si>
  <si>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</si>
  <si>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</si>
  <si>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</si>
  <si>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</si>
  <si>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</si>
  <si>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</si>
  <si>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</si>
  <si>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</si>
  <si>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</si>
  <si>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</si>
  <si>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</si>
  <si>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</si>
  <si>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</si>
  <si>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</si>
  <si>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</si>
  <si>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</si>
  <si>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</si>
  <si>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</si>
  <si>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</si>
  <si>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</si>
  <si>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</si>
  <si>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</si>
  <si>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</si>
  <si>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</si>
  <si>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</si>
  <si>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</si>
  <si>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</si>
  <si>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</si>
  <si>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</si>
  <si>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</si>
  <si>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</si>
  <si>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</si>
  <si>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</si>
  <si>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</si>
  <si>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</si>
  <si>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</si>
  <si>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</si>
  <si>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</si>
  <si>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</si>
  <si>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</si>
  <si>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</si>
  <si>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</si>
  <si>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</si>
  <si>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</si>
  <si>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</si>
  <si>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</si>
  <si>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</si>
  <si>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</si>
  <si>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</si>
  <si>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</si>
  <si>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</si>
  <si>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</si>
  <si>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</si>
  <si>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</si>
  <si>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</si>
  <si>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</si>
  <si>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</si>
  <si>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</si>
  <si>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</si>
  <si>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</si>
  <si>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</si>
  <si>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</si>
  <si>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</si>
  <si>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</si>
  <si>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</si>
  <si>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</si>
  <si>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</si>
  <si>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</si>
  <si>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</si>
  <si>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</si>
  <si>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</si>
  <si>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</si>
  <si>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</si>
  <si>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</si>
  <si>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</si>
  <si>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</si>
  <si>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</si>
  <si>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</si>
  <si>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</si>
  <si>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</si>
  <si>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</si>
  <si>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</si>
  <si>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</si>
  <si>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</si>
  <si>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</si>
  <si>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</si>
  <si>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</si>
  <si>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</si>
  <si>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</si>
  <si>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</si>
  <si>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</si>
  <si>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</si>
  <si>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</si>
  <si>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</si>
  <si>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</si>
  <si>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</si>
  <si>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</si>
  <si>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</si>
  <si>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</si>
  <si>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</si>
  <si>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</si>
  <si>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</si>
  <si>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</si>
  <si>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</si>
  <si>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</si>
  <si>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</si>
  <si>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</si>
  <si>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</si>
  <si>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</si>
  <si>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</si>
  <si>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</si>
  <si>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</si>
  <si>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</si>
  <si>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</si>
  <si>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</si>
  <si>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</si>
  <si>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</si>
  <si>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</si>
  <si>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</si>
  <si>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</si>
  <si>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</si>
  <si>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</si>
  <si>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</si>
  <si>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</si>
  <si>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</si>
  <si>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</si>
  <si>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</si>
  <si>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</si>
  <si>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</si>
  <si>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</si>
  <si>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</si>
  <si>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</si>
  <si>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</si>
  <si>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</si>
  <si>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</si>
  <si>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</si>
  <si>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</si>
  <si>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</si>
  <si>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</si>
  <si>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</si>
  <si>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</si>
  <si>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</si>
  <si>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</si>
  <si>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</si>
  <si>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</si>
  <si>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</si>
  <si>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</si>
  <si>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</si>
  <si>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</si>
  <si>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</si>
  <si>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</si>
  <si>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</si>
  <si>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</si>
  <si>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</si>
  <si>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</si>
  <si>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</si>
  <si>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</si>
  <si>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</si>
  <si>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</si>
  <si>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</si>
  <si>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</si>
  <si>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</si>
  <si>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</si>
  <si>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</si>
  <si>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</si>
  <si>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</si>
  <si>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</si>
  <si>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</si>
  <si>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</si>
  <si>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</si>
  <si>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</si>
  <si>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</si>
  <si>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</si>
  <si>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</si>
  <si>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</si>
  <si>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</si>
  <si>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</si>
  <si>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</si>
  <si>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</si>
  <si>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</si>
  <si>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</si>
  <si>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</si>
  <si>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</si>
  <si>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</si>
  <si>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</si>
  <si>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</si>
  <si>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</si>
  <si>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</si>
  <si>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</si>
  <si>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</si>
  <si>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</si>
  <si>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</si>
  <si>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</si>
  <si>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</si>
  <si>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</si>
  <si>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</si>
  <si>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</si>
  <si>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</si>
  <si>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</si>
  <si>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</si>
  <si>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</si>
  <si>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</si>
  <si>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</si>
  <si>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</si>
  <si>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</si>
  <si>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</si>
  <si>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</si>
  <si>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</si>
  <si>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</si>
  <si>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</si>
  <si>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</si>
  <si>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</si>
  <si>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</si>
  <si>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</si>
  <si>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</si>
  <si>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</si>
  <si>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</si>
  <si>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</si>
  <si>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</si>
  <si>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</si>
  <si>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</si>
  <si>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</si>
  <si>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</si>
  <si>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</si>
  <si>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</si>
  <si>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</si>
  <si>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</si>
  <si>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</si>
  <si>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</si>
  <si>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</si>
  <si>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</si>
  <si>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</si>
  <si>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</si>
  <si>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</si>
  <si>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</si>
  <si>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</si>
  <si>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</si>
  <si>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</si>
  <si>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</si>
  <si>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</si>
  <si>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</si>
  <si>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</si>
  <si>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</si>
  <si>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</si>
  <si>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</si>
  <si>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</si>
  <si>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</si>
  <si>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</si>
  <si>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</si>
  <si>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</si>
  <si>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</si>
  <si>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</si>
  <si>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</si>
  <si>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</si>
  <si>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</si>
  <si>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</si>
  <si>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</si>
  <si>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</si>
  <si>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</si>
  <si>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</si>
  <si>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</si>
  <si>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</si>
  <si>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</si>
  <si>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</si>
  <si>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</si>
  <si>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</si>
  <si>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</si>
  <si>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</si>
  <si>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</si>
  <si>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</si>
  <si>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</si>
  <si>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</si>
  <si>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</si>
  <si>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</si>
  <si>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</si>
  <si>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</si>
  <si>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</si>
  <si>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</si>
  <si>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</si>
  <si>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</si>
  <si>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</si>
  <si>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</si>
  <si>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</si>
  <si>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</si>
  <si>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</si>
  <si>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</si>
  <si>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</si>
  <si>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</si>
  <si>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</si>
  <si>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</si>
  <si>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</si>
  <si>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</si>
  <si>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</si>
  <si>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</si>
  <si>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</si>
  <si>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</si>
  <si>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</si>
  <si>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</si>
  <si>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</si>
  <si>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</si>
  <si>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</si>
  <si>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</si>
  <si>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</si>
  <si>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</si>
  <si>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</si>
  <si>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</si>
  <si>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</si>
  <si>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</si>
  <si>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</si>
  <si>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</si>
  <si>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</si>
  <si>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</si>
  <si>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</si>
  <si>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</si>
  <si>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</si>
  <si>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</si>
  <si>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</si>
  <si>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</si>
  <si>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</si>
  <si>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</si>
  <si>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</si>
  <si>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</si>
  <si>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</si>
  <si>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</si>
  <si>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</si>
  <si>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</si>
  <si>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</si>
  <si>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</si>
  <si>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</si>
  <si>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</si>
  <si>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</si>
  <si>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</si>
  <si>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</si>
  <si>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</si>
  <si>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</si>
  <si>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</si>
  <si>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</si>
  <si>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</si>
  <si>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</si>
  <si>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</si>
  <si>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</si>
  <si>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</si>
  <si>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</si>
  <si>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</si>
  <si>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</si>
  <si>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</si>
  <si>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</si>
  <si>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</si>
  <si>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</si>
  <si>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</si>
  <si>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</si>
  <si>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</si>
  <si>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</si>
  <si>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</si>
  <si>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</si>
  <si>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</si>
  <si>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</si>
  <si>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</si>
  <si>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</si>
  <si>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</si>
  <si>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</si>
  <si>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</si>
  <si>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</si>
  <si>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</si>
  <si>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</si>
  <si>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</si>
  <si>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</si>
  <si>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</si>
  <si>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</si>
  <si>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</si>
  <si>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</si>
  <si>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</si>
  <si>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</si>
  <si>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</si>
  <si>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</si>
  <si>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</si>
  <si>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</si>
  <si>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</si>
  <si>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</si>
  <si>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</si>
  <si>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</si>
  <si>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</si>
  <si>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</si>
  <si>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</si>
  <si>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</si>
  <si>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</si>
  <si>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</si>
  <si>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</si>
  <si>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</si>
  <si>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</si>
  <si>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</si>
  <si>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</si>
  <si>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</si>
  <si>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</si>
  <si>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</si>
  <si>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</si>
  <si>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</si>
  <si>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</si>
  <si>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</si>
  <si>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</si>
  <si>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</si>
  <si>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</si>
  <si>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</si>
  <si>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</si>
  <si>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</si>
  <si>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</si>
  <si>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</si>
  <si>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</si>
  <si>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</si>
  <si>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</si>
  <si>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</si>
  <si>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</si>
  <si>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</si>
  <si>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</si>
  <si>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</si>
  <si>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</si>
  <si>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</si>
  <si>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</si>
  <si>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</si>
  <si>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</si>
  <si>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</si>
  <si>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</si>
  <si>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</si>
  <si>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</si>
  <si>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</si>
  <si>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</si>
  <si>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</si>
  <si>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</si>
  <si>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</si>
  <si>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</si>
  <si>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</si>
  <si>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</si>
  <si>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</si>
  <si>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周辺状況図</t>
  </si>
  <si>
    <t>対象地及びその付近の状況を明らかにした縮尺5千分の1程度の図面</t>
  </si>
  <si>
    <t>形状図</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</si>
  <si>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</si>
  <si>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</si>
  <si>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</si>
  <si>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</si>
  <si>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</si>
  <si>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</si>
  <si>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</si>
  <si>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</si>
  <si>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</si>
  <si>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</si>
  <si>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</si>
  <si>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</si>
  <si>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</si>
  <si>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</si>
  <si>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</si>
  <si>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</si>
  <si>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</si>
  <si>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</si>
  <si>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</si>
  <si>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</si>
  <si>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</si>
  <si>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</si>
  <si>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</si>
  <si>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</si>
  <si>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</si>
  <si>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</si>
  <si>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</si>
  <si>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</si>
  <si>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</si>
  <si>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</si>
  <si>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</si>
  <si>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</si>
  <si>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</si>
  <si>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</si>
  <si>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</si>
  <si>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</si>
  <si>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</si>
  <si>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</si>
  <si>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</si>
  <si>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</si>
  <si>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</si>
  <si>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</si>
  <si>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</si>
  <si>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</si>
  <si>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</si>
  <si>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</si>
  <si>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</si>
  <si>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</si>
  <si>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</si>
  <si>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</si>
  <si>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</si>
  <si>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</si>
  <si>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</si>
  <si>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</si>
  <si>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</si>
  <si>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</si>
  <si>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</si>
  <si>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</si>
  <si>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</si>
  <si>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</si>
  <si>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</si>
  <si>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</si>
  <si>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</si>
  <si>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</si>
  <si>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</si>
  <si>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</si>
  <si>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</si>
  <si>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</si>
  <si>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</si>
  <si>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</si>
  <si>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</si>
  <si>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</si>
  <si>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</si>
  <si>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</si>
  <si>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</si>
  <si>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</si>
  <si>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</si>
  <si>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</si>
  <si>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</si>
  <si>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</si>
  <si>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</si>
  <si>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</si>
  <si>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</si>
  <si>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</si>
  <si>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</si>
  <si>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</si>
  <si>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</si>
  <si>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</si>
  <si>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</si>
  <si>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</si>
  <si>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</si>
  <si>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</si>
  <si>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</si>
  <si>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</si>
  <si>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</si>
  <si>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</si>
  <si>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</si>
  <si>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</si>
  <si>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</si>
  <si>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</si>
  <si>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</si>
  <si>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</si>
  <si>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</si>
  <si>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</si>
  <si>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</si>
  <si>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</si>
  <si>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</si>
  <si>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</si>
  <si>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</si>
  <si>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</si>
  <si>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</si>
  <si>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</si>
  <si>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</si>
  <si>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</si>
  <si>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</si>
  <si>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</si>
  <si>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</si>
  <si>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</si>
  <si>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</si>
  <si>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</si>
  <si>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</si>
  <si>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</si>
  <si>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</si>
  <si>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</si>
  <si>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</si>
  <si>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</si>
  <si>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</si>
  <si>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</si>
  <si>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</si>
  <si>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</si>
  <si>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</si>
  <si>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</si>
  <si>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</si>
  <si>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</si>
  <si>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</si>
  <si>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</si>
  <si>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</si>
  <si>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</si>
  <si>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</si>
  <si>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</si>
  <si>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</si>
  <si>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</si>
  <si>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</si>
  <si>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</si>
  <si>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</si>
  <si>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</si>
  <si>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</si>
  <si>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</si>
  <si>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</si>
  <si>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</si>
  <si>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</si>
  <si>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</si>
  <si>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</si>
  <si>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</si>
  <si>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</si>
  <si>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</si>
  <si>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</si>
  <si>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</si>
  <si>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</si>
  <si>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</si>
  <si>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</si>
  <si>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</si>
  <si>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</si>
  <si>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</si>
  <si>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</si>
  <si>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</si>
  <si>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</si>
  <si>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</si>
  <si>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</si>
  <si>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</si>
  <si>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</si>
  <si>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</si>
  <si>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</si>
  <si>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</si>
  <si>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</si>
  <si>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</si>
  <si>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</si>
  <si>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</si>
  <si>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</si>
  <si>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</si>
  <si>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</si>
  <si>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</si>
  <si>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</si>
  <si>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</si>
  <si>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</si>
  <si>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</si>
  <si>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</si>
  <si>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</si>
  <si>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</si>
  <si>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</si>
  <si>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</si>
  <si>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</si>
  <si>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</si>
  <si>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</si>
  <si>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</si>
  <si>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</si>
  <si>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</si>
  <si>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</si>
  <si>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</si>
  <si>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</si>
  <si>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</si>
  <si>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</si>
  <si>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</si>
  <si>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</si>
  <si>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</si>
  <si>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</si>
  <si>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</si>
  <si>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</si>
  <si>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</si>
  <si>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</si>
  <si>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</si>
  <si>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</si>
  <si>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</si>
  <si>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</si>
  <si>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</si>
  <si>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</si>
  <si>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</si>
  <si>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</si>
  <si>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</si>
  <si>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</si>
  <si>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</si>
  <si>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</si>
  <si>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</si>
  <si>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</si>
  <si>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</si>
  <si>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</si>
  <si>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</si>
  <si>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</si>
  <si>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</si>
  <si>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</si>
  <si>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</si>
  <si>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</si>
  <si>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</si>
  <si>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</si>
  <si>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</si>
  <si>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</si>
  <si>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</si>
  <si>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</si>
  <si>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</si>
  <si>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</si>
  <si>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</si>
  <si>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</si>
  <si>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</si>
  <si>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</si>
  <si>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</si>
  <si>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</si>
  <si>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</si>
  <si>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</si>
  <si>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</si>
  <si>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</si>
  <si>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</si>
  <si>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</si>
  <si>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</si>
  <si>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</si>
  <si>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</si>
  <si>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</si>
  <si>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</si>
  <si>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</si>
  <si>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</si>
  <si>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</si>
  <si>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</si>
  <si>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</si>
  <si>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</si>
  <si>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</si>
  <si>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</si>
  <si>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</si>
  <si>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</si>
  <si>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</si>
  <si>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</si>
  <si>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</si>
  <si>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</si>
  <si>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</si>
  <si>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</si>
  <si>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</si>
  <si>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</si>
  <si>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</si>
  <si>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</si>
  <si>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</si>
  <si>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</si>
  <si>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</si>
  <si>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</si>
  <si>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</si>
  <si>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</si>
  <si>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</si>
  <si>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</si>
  <si>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</si>
  <si>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</si>
  <si>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</si>
  <si>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</si>
  <si>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</si>
  <si>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</si>
  <si>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</si>
  <si>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</si>
  <si>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</si>
  <si>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</si>
  <si>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</si>
  <si>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</si>
  <si>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</si>
  <si>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</si>
  <si>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</si>
  <si>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</si>
  <si>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</si>
  <si>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</si>
  <si>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</si>
  <si>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</si>
  <si>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</si>
  <si>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</si>
  <si>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</si>
  <si>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</si>
  <si>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</si>
  <si>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</si>
  <si>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</si>
  <si>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</si>
  <si>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</si>
  <si>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</si>
  <si>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</si>
  <si>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</si>
  <si>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</si>
  <si>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</si>
  <si>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</si>
  <si>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</si>
  <si>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</si>
  <si>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</si>
  <si>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</si>
  <si>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</si>
  <si>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</si>
  <si>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</si>
  <si>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</si>
  <si>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</si>
  <si>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</si>
  <si>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</si>
  <si>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</si>
  <si>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</si>
  <si>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</si>
  <si>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</si>
  <si>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</si>
  <si>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</si>
  <si>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</si>
  <si>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</si>
  <si>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</si>
  <si>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</si>
  <si>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</si>
  <si>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</si>
  <si>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</si>
  <si>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</si>
  <si>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</si>
  <si>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</si>
  <si>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</si>
  <si>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</si>
  <si>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</si>
  <si>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</si>
  <si>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</si>
  <si>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</si>
  <si>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</si>
  <si>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</si>
  <si>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</si>
  <si>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</si>
  <si>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</si>
  <si>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</si>
  <si>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</si>
  <si>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</si>
  <si>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</si>
  <si>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</si>
  <si>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</si>
  <si>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</si>
  <si>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</si>
  <si>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</si>
  <si>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</si>
  <si>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</si>
  <si>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</si>
  <si>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</si>
  <si>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</si>
  <si>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</si>
  <si>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</si>
  <si>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</si>
  <si>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</si>
  <si>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</si>
  <si>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</si>
  <si>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</si>
  <si>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</si>
  <si>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</si>
  <si>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</si>
  <si>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</si>
  <si>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</si>
  <si>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</si>
  <si>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</si>
  <si>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</si>
  <si>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</si>
  <si>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</si>
  <si>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</si>
  <si>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</si>
  <si>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</si>
  <si>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</si>
  <si>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</si>
  <si>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</si>
  <si>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</si>
  <si>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</si>
  <si>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</si>
  <si>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</si>
  <si>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</si>
  <si>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</si>
  <si>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</si>
  <si>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</si>
  <si>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</si>
  <si>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</si>
  <si>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</si>
  <si>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</si>
  <si>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</si>
  <si>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</si>
  <si>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</si>
  <si>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</si>
  <si>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</si>
  <si>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</si>
  <si>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</si>
  <si>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</si>
  <si>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</si>
  <si>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</si>
  <si>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</si>
  <si>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</si>
  <si>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</si>
  <si>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</si>
  <si>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</si>
  <si>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</si>
  <si>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</si>
  <si>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</si>
  <si>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</si>
  <si>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</si>
  <si>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</si>
  <si>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</si>
  <si>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</si>
  <si>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</si>
  <si>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</si>
  <si>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</si>
  <si>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</si>
  <si>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</si>
  <si>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</si>
  <si>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</si>
  <si>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</si>
  <si>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</si>
  <si>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</si>
  <si>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</si>
  <si>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</si>
  <si>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</si>
  <si>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</si>
  <si>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</si>
  <si>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</si>
  <si>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</si>
  <si>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</si>
  <si>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</si>
  <si>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</si>
  <si>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</si>
  <si>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</si>
  <si>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</si>
  <si>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</si>
  <si>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</si>
  <si>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</si>
  <si>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</si>
  <si>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</si>
  <si>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</si>
  <si>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</si>
  <si>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</si>
  <si>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</si>
  <si>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</si>
  <si>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</si>
  <si>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</si>
  <si>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</si>
  <si>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</si>
  <si>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</si>
  <si>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</si>
  <si>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</si>
  <si>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</si>
  <si>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</si>
  <si>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</si>
  <si>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</si>
  <si>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</si>
  <si>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</si>
  <si>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</si>
  <si>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</si>
  <si>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</si>
  <si>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</si>
  <si>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</si>
  <si>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</si>
  <si>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</si>
  <si>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</si>
  <si>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</si>
  <si>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</si>
  <si>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</si>
  <si>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</si>
  <si>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</si>
  <si>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</si>
  <si>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</si>
  <si>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</si>
  <si>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</si>
  <si>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</si>
  <si>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</si>
  <si>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</si>
  <si>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</si>
  <si>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</si>
  <si>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</si>
  <si>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</si>
  <si>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</si>
  <si>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</si>
  <si>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</si>
  <si>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</si>
  <si>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</si>
  <si>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</si>
  <si>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</si>
  <si>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</si>
  <si>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</si>
  <si>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</si>
  <si>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</si>
  <si>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</si>
  <si>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</si>
  <si>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</si>
  <si>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</si>
  <si>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</si>
  <si>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</si>
  <si>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</si>
  <si>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</si>
  <si>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</si>
  <si>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</si>
  <si>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</si>
  <si>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</si>
  <si>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</si>
  <si>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</si>
  <si>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</si>
  <si>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</si>
  <si>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</si>
  <si>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</si>
  <si>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</si>
  <si>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</si>
  <si>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</si>
  <si>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</si>
  <si>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</si>
  <si>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</si>
  <si>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</si>
  <si>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</si>
  <si>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</si>
  <si>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</si>
  <si>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</si>
  <si>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</si>
  <si>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</si>
  <si>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</si>
  <si>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</si>
  <si>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</si>
  <si>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</si>
  <si>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</si>
  <si>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</si>
  <si>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</si>
  <si>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</si>
  <si>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</si>
  <si>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</si>
  <si>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</si>
  <si>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</si>
  <si>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</si>
  <si>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</si>
  <si>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</si>
  <si>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</si>
  <si>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</si>
  <si>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</si>
  <si>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</si>
  <si>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</si>
  <si>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</si>
  <si>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</si>
  <si>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</si>
  <si>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</si>
  <si>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</si>
  <si>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</si>
  <si>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</si>
  <si>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</si>
  <si>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</si>
  <si>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</si>
  <si>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</si>
  <si>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</si>
  <si>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</si>
  <si>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</si>
  <si>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</si>
  <si>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</si>
  <si>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</si>
  <si>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</si>
  <si>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</si>
  <si>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</si>
  <si>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</si>
  <si>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</si>
  <si>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</si>
  <si>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</si>
  <si>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</si>
  <si>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</si>
  <si>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</si>
  <si>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</si>
  <si>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</si>
  <si>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</si>
  <si>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</si>
  <si>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</si>
  <si>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</si>
  <si>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</si>
  <si>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</si>
  <si>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</si>
  <si>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</si>
  <si>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</si>
  <si>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</si>
  <si>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</si>
  <si>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</si>
  <si>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</si>
  <si>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</si>
  <si>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</si>
  <si>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</si>
  <si>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</si>
  <si>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</si>
  <si>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</si>
  <si>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</si>
  <si>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</si>
  <si>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</si>
  <si>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</si>
  <si>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</si>
  <si>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</si>
  <si>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</si>
  <si>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</si>
  <si>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</si>
  <si>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</si>
  <si>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</si>
  <si>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</si>
  <si>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</si>
  <si>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</si>
  <si>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</si>
  <si>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</si>
  <si>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</si>
  <si>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</si>
  <si>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</si>
  <si>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</si>
  <si>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</si>
  <si>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</si>
  <si>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</si>
  <si>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</si>
  <si>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</si>
  <si>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</si>
  <si>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</si>
  <si>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</si>
  <si>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</si>
  <si>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</si>
  <si>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</si>
  <si>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</si>
  <si>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</si>
  <si>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</si>
  <si>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</si>
  <si>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</si>
  <si>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</si>
  <si>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</si>
  <si>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</si>
  <si>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</si>
  <si>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</si>
  <si>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</si>
  <si>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</si>
  <si>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</si>
  <si>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</si>
  <si>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</si>
  <si>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</si>
  <si>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</si>
  <si>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</si>
  <si>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</si>
  <si>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</si>
  <si>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</si>
  <si>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</si>
  <si>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</si>
  <si>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</si>
  <si>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</si>
  <si>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</si>
  <si>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</si>
  <si>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</si>
  <si>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</si>
  <si>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</si>
  <si>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</si>
  <si>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</si>
  <si>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</si>
  <si>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</si>
  <si>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</si>
  <si>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</si>
  <si>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</si>
  <si>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</si>
  <si>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</si>
  <si>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</si>
  <si>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</si>
  <si>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</si>
  <si>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</si>
  <si>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</si>
  <si>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</si>
  <si>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</si>
  <si>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</si>
  <si>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</si>
  <si>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</si>
  <si>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</si>
  <si>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</si>
  <si>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</si>
  <si>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</si>
  <si>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</si>
  <si>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</si>
  <si>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</si>
  <si>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</si>
  <si>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</si>
  <si>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</si>
  <si>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</si>
  <si>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</si>
  <si>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</si>
  <si>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</si>
  <si>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</si>
  <si>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</si>
  <si>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</si>
  <si>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</si>
  <si>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</si>
  <si>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</si>
  <si>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</si>
  <si>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</si>
  <si>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</si>
  <si>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</si>
  <si>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</si>
  <si>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</si>
  <si>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</si>
  <si>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</si>
  <si>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</si>
  <si>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</si>
  <si>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</si>
  <si>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</si>
  <si>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</si>
  <si>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</si>
  <si>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</si>
  <si>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</si>
  <si>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</si>
  <si>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</si>
  <si>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</si>
  <si>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</si>
  <si>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</si>
  <si>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</si>
  <si>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</si>
  <si>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</si>
  <si>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</si>
  <si>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</si>
  <si>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</si>
  <si>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</si>
  <si>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</si>
  <si>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</si>
  <si>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</si>
  <si>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</si>
  <si>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</si>
  <si>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</si>
  <si>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</si>
  <si>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</si>
  <si>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</si>
  <si>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</si>
  <si>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</si>
  <si>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</si>
  <si>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</si>
  <si>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</si>
  <si>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</si>
  <si>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</si>
  <si>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</si>
  <si>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</si>
  <si>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</si>
  <si>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</si>
  <si>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</si>
  <si>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</si>
  <si>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</si>
  <si>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</si>
  <si>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</si>
  <si>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</si>
  <si>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</si>
  <si>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</si>
  <si>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</si>
  <si>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</si>
  <si>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</si>
  <si>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</si>
  <si>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</si>
  <si>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</si>
  <si>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</si>
  <si>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</si>
  <si>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</si>
  <si>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</si>
  <si>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</si>
  <si>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</si>
  <si>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</si>
  <si>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</si>
  <si>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</si>
  <si>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</si>
  <si>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</si>
  <si>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</si>
  <si>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</si>
  <si>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</si>
  <si>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</si>
  <si>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</si>
  <si>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</si>
  <si>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</si>
  <si>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</si>
  <si>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</si>
  <si>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</si>
  <si>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</si>
  <si>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</si>
  <si>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</si>
  <si>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</si>
  <si>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</si>
  <si>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</si>
  <si>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</si>
  <si>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</si>
  <si>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</si>
  <si>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</si>
  <si>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</si>
  <si>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</si>
  <si>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</si>
  <si>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</si>
  <si>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</si>
  <si>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</si>
  <si>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</si>
  <si>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</si>
  <si>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</si>
  <si>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</si>
  <si>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</si>
  <si>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</si>
  <si>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</si>
  <si>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</si>
  <si>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</si>
  <si>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</si>
  <si>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</si>
  <si>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</si>
  <si>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</si>
  <si>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</si>
  <si>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</si>
  <si>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</si>
  <si>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</si>
  <si>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</si>
  <si>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</si>
  <si>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</si>
  <si>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</si>
  <si>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</si>
  <si>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</si>
  <si>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</si>
  <si>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</si>
  <si>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</si>
  <si>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</si>
  <si>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</si>
  <si>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</si>
  <si>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</si>
  <si>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</si>
  <si>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</si>
  <si>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</si>
  <si>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</si>
  <si>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</si>
  <si>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</si>
  <si>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</si>
  <si>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</si>
  <si>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</si>
  <si>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</si>
  <si>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</si>
  <si>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</si>
  <si>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</si>
  <si>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</si>
  <si>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</si>
  <si>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</si>
  <si>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</si>
  <si>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</si>
  <si>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</si>
  <si>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</si>
  <si>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</si>
  <si>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</si>
  <si>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</si>
  <si>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</si>
  <si>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</si>
  <si>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</si>
  <si>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</si>
  <si>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</si>
  <si>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</si>
  <si>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</si>
  <si>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</si>
  <si>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</si>
  <si>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</si>
  <si>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</si>
  <si>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</si>
  <si>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</si>
  <si>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</si>
  <si>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</si>
  <si>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</si>
  <si>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</si>
  <si>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</si>
  <si>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</si>
  <si>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</si>
  <si>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</si>
  <si>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</si>
  <si>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</si>
  <si>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</si>
  <si>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</si>
  <si>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</si>
  <si>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</si>
  <si>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</si>
  <si>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</si>
  <si>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</si>
  <si>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</si>
  <si>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</si>
  <si>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</si>
  <si>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</si>
  <si>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</si>
  <si>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</si>
  <si>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</si>
  <si>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</si>
  <si>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</si>
  <si>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</si>
  <si>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</si>
  <si>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</si>
  <si>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</si>
  <si>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</si>
  <si>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</si>
  <si>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</si>
  <si>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</si>
  <si>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</si>
  <si>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</si>
  <si>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</si>
  <si>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</si>
  <si>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</si>
  <si>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</si>
  <si>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</si>
  <si>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</si>
  <si>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</si>
  <si>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</si>
  <si>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</si>
  <si>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</si>
  <si>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</si>
  <si>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</si>
  <si>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</si>
  <si>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</si>
  <si>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</si>
  <si>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</si>
  <si>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</si>
  <si>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</si>
  <si>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</si>
  <si>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</si>
  <si>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</si>
  <si>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</si>
  <si>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</si>
  <si>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</si>
  <si>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</si>
  <si>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</si>
  <si>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</si>
  <si>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</si>
  <si>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</si>
  <si>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</si>
  <si>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</si>
  <si>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</si>
  <si>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</si>
  <si>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</si>
  <si>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</si>
  <si>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</si>
  <si>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</si>
  <si>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</si>
  <si>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</si>
  <si>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</si>
  <si>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</si>
  <si>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</si>
  <si>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</si>
  <si>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</si>
  <si>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</si>
  <si>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</si>
  <si>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</si>
  <si>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</si>
  <si>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</si>
  <si>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</si>
  <si>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</si>
  <si>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</si>
  <si>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</si>
  <si>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</si>
  <si>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</si>
  <si>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</si>
  <si>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</si>
  <si>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</si>
  <si>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</si>
  <si>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</si>
  <si>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</si>
  <si>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</si>
  <si>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</si>
  <si>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</si>
  <si>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</si>
  <si>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</si>
  <si>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</si>
  <si>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</si>
  <si>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</si>
  <si>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</si>
  <si>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</si>
  <si>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</si>
  <si>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</si>
  <si>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</si>
  <si>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</si>
  <si>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</si>
  <si>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</si>
  <si>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</si>
  <si>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</si>
  <si>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</si>
  <si>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</si>
  <si>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</si>
  <si>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</si>
  <si>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</si>
  <si>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</si>
  <si>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</si>
  <si>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</si>
  <si>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</si>
  <si>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</si>
  <si>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</si>
  <si>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</si>
  <si>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</si>
  <si>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</si>
  <si>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</si>
  <si>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</si>
  <si>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</si>
  <si>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</si>
  <si>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</si>
  <si>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</si>
  <si>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</si>
  <si>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</si>
  <si>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</si>
  <si>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</si>
  <si>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</si>
  <si>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</si>
  <si>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</si>
  <si>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</si>
  <si>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</si>
  <si>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</si>
  <si>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</si>
  <si>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</si>
  <si>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</si>
  <si>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</si>
  <si>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</si>
  <si>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</si>
  <si>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</si>
  <si>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</si>
  <si>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</si>
  <si>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</si>
  <si>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</si>
  <si>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</si>
  <si>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</si>
  <si>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</si>
  <si>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</si>
  <si>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</si>
  <si>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</si>
  <si>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</si>
  <si>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</si>
  <si>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</si>
  <si>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</si>
  <si>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</si>
  <si>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</si>
  <si>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</si>
  <si>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</si>
  <si>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</si>
  <si>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</si>
  <si>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</si>
  <si>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</si>
  <si>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</si>
  <si>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</si>
  <si>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</si>
  <si>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</si>
  <si>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</si>
  <si>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</si>
  <si>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</si>
  <si>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</si>
  <si>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</si>
  <si>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</si>
  <si>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</si>
  <si>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</si>
  <si>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</si>
  <si>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</si>
  <si>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</si>
  <si>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</si>
  <si>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</si>
  <si>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</si>
  <si>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</si>
  <si>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</si>
  <si>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</si>
  <si>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</si>
  <si>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</si>
  <si>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</si>
  <si>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</si>
  <si>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</si>
  <si>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</si>
  <si>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</si>
  <si>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</si>
  <si>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</si>
  <si>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</si>
  <si>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</si>
  <si>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</si>
  <si>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</si>
  <si>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</si>
  <si>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</si>
  <si>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</si>
  <si>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</si>
  <si>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</si>
  <si>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</si>
  <si>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</si>
  <si>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</si>
  <si>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</si>
  <si>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</si>
  <si>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</si>
  <si>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</si>
  <si>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</si>
  <si>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</si>
  <si>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</si>
  <si>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</si>
  <si>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</si>
  <si>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</si>
  <si>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</si>
  <si>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</si>
  <si>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</si>
  <si>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</si>
  <si>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</si>
  <si>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</si>
  <si>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</si>
  <si>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</si>
  <si>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</si>
  <si>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</si>
  <si>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</si>
  <si>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</si>
  <si>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</si>
  <si>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</si>
  <si>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</si>
  <si>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</si>
  <si>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</si>
  <si>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</si>
  <si>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</si>
  <si>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</si>
  <si>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</si>
  <si>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</si>
  <si>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</si>
  <si>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</si>
  <si>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</si>
  <si>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</si>
  <si>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</si>
  <si>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</si>
  <si>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</si>
  <si>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</si>
  <si>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</si>
  <si>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</si>
  <si>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</si>
  <si>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</si>
  <si>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</si>
  <si>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</si>
  <si>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</si>
  <si>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</si>
  <si>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</si>
  <si>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</si>
  <si>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</si>
  <si>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</si>
  <si>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</si>
  <si>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</si>
  <si>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</si>
  <si>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</si>
  <si>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</si>
  <si>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</si>
  <si>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</si>
  <si>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</si>
  <si>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</si>
  <si>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</si>
  <si>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</si>
  <si>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</si>
  <si>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</si>
  <si>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</si>
  <si>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</si>
  <si>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</si>
  <si>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</si>
  <si>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</si>
  <si>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</si>
  <si>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</si>
  <si>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</si>
  <si>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</si>
  <si>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</si>
  <si>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</si>
  <si>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</si>
  <si>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</si>
  <si>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</si>
  <si>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</si>
  <si>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</si>
  <si>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</si>
  <si>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</si>
  <si>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</si>
  <si>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</si>
  <si>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</si>
  <si>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</si>
  <si>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</si>
  <si>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</si>
  <si>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</si>
  <si>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</si>
  <si>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</si>
  <si>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</si>
  <si>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</si>
  <si>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</si>
  <si>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</si>
  <si>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</si>
  <si>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</si>
  <si>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</si>
  <si>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</si>
  <si>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</si>
  <si>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</si>
  <si>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</si>
  <si>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</si>
  <si>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</si>
  <si>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</si>
  <si>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</si>
  <si>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</si>
  <si>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</si>
  <si>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</si>
  <si>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</si>
  <si>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</si>
  <si>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</si>
  <si>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</si>
  <si>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</si>
  <si>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</si>
  <si>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</si>
  <si>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</si>
  <si>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</si>
  <si>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</si>
  <si>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</si>
  <si>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</si>
  <si>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</si>
  <si>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</si>
  <si>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</si>
  <si>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</si>
  <si>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</si>
  <si>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</si>
  <si>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</si>
  <si>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</si>
  <si>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</si>
  <si>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</si>
  <si>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</si>
  <si>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</si>
  <si>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</si>
  <si>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</si>
  <si>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</si>
  <si>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</si>
  <si>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</si>
  <si>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</si>
  <si>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</si>
  <si>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</si>
  <si>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</si>
  <si>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</si>
  <si>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</si>
  <si>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</si>
  <si>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</si>
  <si>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</si>
  <si>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</si>
  <si>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</si>
  <si>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</si>
  <si>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</si>
  <si>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</si>
  <si>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</si>
  <si>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</si>
  <si>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</si>
  <si>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</si>
  <si>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</si>
  <si>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</si>
  <si>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</si>
  <si>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</si>
  <si>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</si>
  <si>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</si>
  <si>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</si>
  <si>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</si>
  <si>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</si>
  <si>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</si>
  <si>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</si>
  <si>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</si>
  <si>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</si>
  <si>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</si>
  <si>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</si>
  <si>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</si>
  <si>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</si>
  <si>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</si>
  <si>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</si>
  <si>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</si>
  <si>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</si>
  <si>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</si>
  <si>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</si>
  <si>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</si>
  <si>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</si>
  <si>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</si>
  <si>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</si>
  <si>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</si>
  <si>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</si>
  <si>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</si>
  <si>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</si>
  <si>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</si>
  <si>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</si>
  <si>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</si>
  <si>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</si>
  <si>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</si>
  <si>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</si>
  <si>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</si>
  <si>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</si>
  <si>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</si>
  <si>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</si>
  <si>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</si>
  <si>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</si>
  <si>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</si>
  <si>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</si>
  <si>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</si>
  <si>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</si>
  <si>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</si>
  <si>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</si>
  <si>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</si>
  <si>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</si>
  <si>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</si>
  <si>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</si>
  <si>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</si>
  <si>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</si>
  <si>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</si>
  <si>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</si>
  <si>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</si>
  <si>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</si>
  <si>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</si>
  <si>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</si>
  <si>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</si>
  <si>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</si>
  <si>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</si>
  <si>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</si>
  <si>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</si>
  <si>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</si>
  <si>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</si>
  <si>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</si>
  <si>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</si>
  <si>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</si>
  <si>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</si>
  <si>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</si>
  <si>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</si>
  <si>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</si>
  <si>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</si>
  <si>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</si>
  <si>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</si>
  <si>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</si>
  <si>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</si>
  <si>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</si>
  <si>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</si>
  <si>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</si>
  <si>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</si>
  <si>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</si>
  <si>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</si>
  <si>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</si>
  <si>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</si>
  <si>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</si>
  <si>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</si>
  <si>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</si>
  <si>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</si>
  <si>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</si>
  <si>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</si>
  <si>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</si>
  <si>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</si>
  <si>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</si>
  <si>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</si>
  <si>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</si>
  <si>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</si>
  <si>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</si>
  <si>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</si>
  <si>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</si>
  <si>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</si>
  <si>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</si>
  <si>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</si>
  <si>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</si>
  <si>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</si>
  <si>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</si>
  <si>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</si>
  <si>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</si>
  <si>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</si>
  <si>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</si>
  <si>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</si>
  <si>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</si>
  <si>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</si>
  <si>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</si>
  <si>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</si>
  <si>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</si>
  <si>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</si>
  <si>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</si>
  <si>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</si>
  <si>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</si>
  <si>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</si>
  <si>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</si>
  <si>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</si>
  <si>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</si>
  <si>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</si>
  <si>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</si>
  <si>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</si>
  <si>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</si>
  <si>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</si>
  <si>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</si>
  <si>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</si>
  <si>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</si>
  <si>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</si>
  <si>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</si>
  <si>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</si>
  <si>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</si>
  <si>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</si>
  <si>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</si>
  <si>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</si>
  <si>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</si>
  <si>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</si>
  <si>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</si>
  <si>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</si>
  <si>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</si>
  <si>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</si>
  <si>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</si>
  <si>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</si>
  <si>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</si>
  <si>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</si>
  <si>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</si>
  <si>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</si>
  <si>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</si>
  <si>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</si>
  <si>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</si>
  <si>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</si>
  <si>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</si>
  <si>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</si>
  <si>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</si>
  <si>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</si>
  <si>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</si>
  <si>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</si>
  <si>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</si>
  <si>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</si>
  <si>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</si>
  <si>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</si>
  <si>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</si>
  <si>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</si>
  <si>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</si>
  <si>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</si>
  <si>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</si>
  <si>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</si>
  <si>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</si>
  <si>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</si>
  <si>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</si>
  <si>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</si>
  <si>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</si>
  <si>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</si>
  <si>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</si>
  <si>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</si>
  <si>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</si>
  <si>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</si>
  <si>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</si>
  <si>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</si>
  <si>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</si>
  <si>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</si>
  <si>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</si>
  <si>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</si>
  <si>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</si>
  <si>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</si>
  <si>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</si>
  <si>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</si>
  <si>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</si>
  <si>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</si>
  <si>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</si>
  <si>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</si>
  <si>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</si>
  <si>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</si>
  <si>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</si>
  <si>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</si>
  <si>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</si>
  <si>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</si>
  <si>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</si>
  <si>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</si>
  <si>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</si>
  <si>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</si>
  <si>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</si>
  <si>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</si>
  <si>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</si>
  <si>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</si>
  <si>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</si>
  <si>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</si>
  <si>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</si>
  <si>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</si>
  <si>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</si>
  <si>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</si>
  <si>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</si>
  <si>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</si>
  <si>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</si>
  <si>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</si>
  <si>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</si>
  <si>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</si>
  <si>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</si>
  <si>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</si>
  <si>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</si>
  <si>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</si>
  <si>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</si>
  <si>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</si>
  <si>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</si>
  <si>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</si>
  <si>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</si>
  <si>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</si>
  <si>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</si>
  <si>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</si>
  <si>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</si>
  <si>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</si>
  <si>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</si>
  <si>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</si>
  <si>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</si>
  <si>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</si>
  <si>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</si>
  <si>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</si>
  <si>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</si>
  <si>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</si>
  <si>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</si>
  <si>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</si>
  <si>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</si>
  <si>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</si>
  <si>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</si>
  <si>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</si>
  <si>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</si>
  <si>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</si>
  <si>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</si>
  <si>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</si>
  <si>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</si>
  <si>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</si>
  <si>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</si>
  <si>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</si>
  <si>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</si>
  <si>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</si>
  <si>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</si>
  <si>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</si>
  <si>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</si>
  <si>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</si>
  <si>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</si>
  <si>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</si>
  <si>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</si>
  <si>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</si>
  <si>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</si>
  <si>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</si>
  <si>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</si>
  <si>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</si>
  <si>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</si>
  <si>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</si>
  <si>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</si>
  <si>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</si>
  <si>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</si>
  <si>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</si>
  <si>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</si>
  <si>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</si>
  <si>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</si>
  <si>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</si>
  <si>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</si>
  <si>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</si>
  <si>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</si>
  <si>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</si>
  <si>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</si>
  <si>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</si>
  <si>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</si>
  <si>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</si>
  <si>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</si>
  <si>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</si>
  <si>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</si>
  <si>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</si>
  <si>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</si>
  <si>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</si>
  <si>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</si>
  <si>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</si>
  <si>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</si>
  <si>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</si>
  <si>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</si>
  <si>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</si>
  <si>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</si>
  <si>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</si>
  <si>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</si>
  <si>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</si>
  <si>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</si>
  <si>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</si>
  <si>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</si>
  <si>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</si>
  <si>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</si>
  <si>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</si>
  <si>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</si>
  <si>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</si>
  <si>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</si>
  <si>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</si>
  <si>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</si>
  <si>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</si>
  <si>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</si>
  <si>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</si>
  <si>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</si>
  <si>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</si>
  <si>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</si>
  <si>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</si>
  <si>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</si>
  <si>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</si>
  <si>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</si>
  <si>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</si>
  <si>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</si>
  <si>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</si>
  <si>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</si>
  <si>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</si>
  <si>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</si>
  <si>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</si>
  <si>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</si>
  <si>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</si>
  <si>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</si>
  <si>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</si>
  <si>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</si>
  <si>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</si>
  <si>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</si>
  <si>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</si>
  <si>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</si>
  <si>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</si>
  <si>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</si>
  <si>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</si>
  <si>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</si>
  <si>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</si>
  <si>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</si>
  <si>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</si>
  <si>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</si>
  <si>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</si>
  <si>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</si>
  <si>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</si>
  <si>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</si>
  <si>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</si>
  <si>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</si>
  <si>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</si>
  <si>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</si>
  <si>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</si>
  <si>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</si>
  <si>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</si>
  <si>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</si>
  <si>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</si>
  <si>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</si>
  <si>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</si>
  <si>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</si>
  <si>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</si>
  <si>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</si>
  <si>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</si>
  <si>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</si>
  <si>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</si>
  <si>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</si>
  <si>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</si>
  <si>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</si>
  <si>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</si>
  <si>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</si>
  <si>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</si>
  <si>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</si>
  <si>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</si>
  <si>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</si>
  <si>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</si>
  <si>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</si>
  <si>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</si>
  <si>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</si>
  <si>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</si>
  <si>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</si>
  <si>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</si>
  <si>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</si>
  <si>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</si>
  <si>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</si>
  <si>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</si>
  <si>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</si>
  <si>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</si>
  <si>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</si>
  <si>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</si>
  <si>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</si>
  <si>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</si>
  <si>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</si>
  <si>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</si>
  <si>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</si>
  <si>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</si>
  <si>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</si>
  <si>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</si>
  <si>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</si>
  <si>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</si>
  <si>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</si>
  <si>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</si>
  <si>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</si>
  <si>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</si>
  <si>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</si>
  <si>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</si>
  <si>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</si>
  <si>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</si>
  <si>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</si>
  <si>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</si>
  <si>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</si>
  <si>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</si>
  <si>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</si>
  <si>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</si>
  <si>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</si>
  <si>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</si>
  <si>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</si>
  <si>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</si>
  <si>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</si>
  <si>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</si>
  <si>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</si>
  <si>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</si>
  <si>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</si>
  <si>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</si>
  <si>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</si>
  <si>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</si>
  <si>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</si>
  <si>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</si>
  <si>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</si>
  <si>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</si>
  <si>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</si>
  <si>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</si>
  <si>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</si>
  <si>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</si>
  <si>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</si>
  <si>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</si>
  <si>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</si>
  <si>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</si>
  <si>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</si>
  <si>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</si>
  <si>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</si>
  <si>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</si>
  <si>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</si>
  <si>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</si>
  <si>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</si>
  <si>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</si>
  <si>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</si>
  <si>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</si>
  <si>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</si>
  <si>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</si>
  <si>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</si>
  <si>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</si>
  <si>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</si>
  <si>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</si>
  <si>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</si>
  <si>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</si>
  <si>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</si>
  <si>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</si>
  <si>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</si>
  <si>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</si>
  <si>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</si>
  <si>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</si>
  <si>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</si>
  <si>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</si>
  <si>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</si>
  <si>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</si>
  <si>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</si>
  <si>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</si>
  <si>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</si>
  <si>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</si>
  <si>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</si>
  <si>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</si>
  <si>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</si>
  <si>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</si>
  <si>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</si>
  <si>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</si>
  <si>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</si>
  <si>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</si>
  <si>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</si>
  <si>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</si>
  <si>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</si>
  <si>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</si>
  <si>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</si>
  <si>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</si>
  <si>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</si>
  <si>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</si>
  <si>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</si>
  <si>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</si>
  <si>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</si>
  <si>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</si>
  <si>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</si>
  <si>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</si>
  <si>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</si>
  <si>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</si>
  <si>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</si>
  <si>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</si>
  <si>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</si>
  <si>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</si>
  <si>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</si>
  <si>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</si>
  <si>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</si>
  <si>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</si>
  <si>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</si>
  <si>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</si>
  <si>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</si>
  <si>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</si>
  <si>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</si>
  <si>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</si>
  <si>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</si>
  <si>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</si>
  <si>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</si>
  <si>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</si>
  <si>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</si>
  <si>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</si>
  <si>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</si>
  <si>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</si>
  <si>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</si>
  <si>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</si>
  <si>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</si>
  <si>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</si>
  <si>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</si>
  <si>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</si>
  <si>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</si>
  <si>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</si>
  <si>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</si>
  <si>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</si>
  <si>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</si>
  <si>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</si>
  <si>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</si>
  <si>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</si>
  <si>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</si>
  <si>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</si>
  <si>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</si>
  <si>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</si>
  <si>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</si>
  <si>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</si>
  <si>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</si>
  <si>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</si>
  <si>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</si>
  <si>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</si>
  <si>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</si>
  <si>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</si>
  <si>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</si>
  <si>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</si>
  <si>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</si>
  <si>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</si>
  <si>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</si>
  <si>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</si>
  <si>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</si>
  <si>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</si>
  <si>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</si>
  <si>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</si>
  <si>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</si>
  <si>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</si>
  <si>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</si>
  <si>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</si>
  <si>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</si>
  <si>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</si>
  <si>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</si>
  <si>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</si>
  <si>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</si>
  <si>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</si>
  <si>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</si>
  <si>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</si>
  <si>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</si>
  <si>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</si>
  <si>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</si>
  <si>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</si>
  <si>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</si>
  <si>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</si>
  <si>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</si>
  <si>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</si>
  <si>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</si>
  <si>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</si>
  <si>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</si>
  <si>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</si>
  <si>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</si>
  <si>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</si>
  <si>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</si>
  <si>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</si>
  <si>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</si>
  <si>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</si>
  <si>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</si>
  <si>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</si>
  <si>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</si>
  <si>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</si>
  <si>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</si>
  <si>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</si>
  <si>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</si>
  <si>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</si>
  <si>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</si>
  <si>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</si>
  <si>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</si>
  <si>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</si>
  <si>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</si>
  <si>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</si>
  <si>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</si>
  <si>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</si>
  <si>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</si>
  <si>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</si>
  <si>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</si>
  <si>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</si>
  <si>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</si>
  <si>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</si>
  <si>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</si>
  <si>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</si>
  <si>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</si>
  <si>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</si>
  <si>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</si>
  <si>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</si>
  <si>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</si>
  <si>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</si>
  <si>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</si>
  <si>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</si>
  <si>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</si>
  <si>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</si>
  <si>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</si>
  <si>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</si>
  <si>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</si>
  <si>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</si>
  <si>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</si>
  <si>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</si>
  <si>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</si>
  <si>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</si>
  <si>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</si>
  <si>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</si>
  <si>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</si>
  <si>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</si>
  <si>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</si>
  <si>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</si>
  <si>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</si>
  <si>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</si>
  <si>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</si>
  <si>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</si>
  <si>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</si>
  <si>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</si>
  <si>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</si>
  <si>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</si>
  <si>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</si>
  <si>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</si>
  <si>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</si>
  <si>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</si>
  <si>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</si>
  <si>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</si>
  <si>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</si>
  <si>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</si>
  <si>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</si>
  <si>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</si>
  <si>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</si>
  <si>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</si>
  <si>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</si>
  <si>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</si>
  <si>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</si>
  <si>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</si>
  <si>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</si>
  <si>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</si>
  <si>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</si>
  <si>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</si>
  <si>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</si>
  <si>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</si>
  <si>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</si>
  <si>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</si>
  <si>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</si>
  <si>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</si>
  <si>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</si>
  <si>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</si>
  <si>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</si>
  <si>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</si>
  <si>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</si>
  <si>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</si>
  <si>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</si>
  <si>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</si>
  <si>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</si>
  <si>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</si>
  <si>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</si>
  <si>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</si>
  <si>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</si>
  <si>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</si>
  <si>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</si>
  <si>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</si>
  <si>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</si>
  <si>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</si>
  <si>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</si>
  <si>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</si>
  <si>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</si>
  <si>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</si>
  <si>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</si>
  <si>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</si>
  <si>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</si>
  <si>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</si>
  <si>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</si>
  <si>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</si>
  <si>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</si>
  <si>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</si>
  <si>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</si>
  <si>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</si>
  <si>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</si>
  <si>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</si>
  <si>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</si>
  <si>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</si>
  <si>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</si>
  <si>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</si>
  <si>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</si>
  <si>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</si>
  <si>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</si>
  <si>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</si>
  <si>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</si>
  <si>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</si>
  <si>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</si>
  <si>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</si>
  <si>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</si>
  <si>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</si>
  <si>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</si>
  <si>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</si>
  <si>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</si>
  <si>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</si>
  <si>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</si>
  <si>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</si>
  <si>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</si>
  <si>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</si>
  <si>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</si>
  <si>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</si>
  <si>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</si>
  <si>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</si>
  <si>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</si>
  <si>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</si>
  <si>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</si>
  <si>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</si>
  <si>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</si>
  <si>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</si>
  <si>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</si>
  <si>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</si>
  <si>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</si>
  <si>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</si>
  <si>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</si>
  <si>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</si>
  <si>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</si>
  <si>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</si>
  <si>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</si>
  <si>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</si>
  <si>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</si>
  <si>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</si>
  <si>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</si>
  <si>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</si>
  <si>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</si>
  <si>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</si>
  <si>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</si>
  <si>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</si>
  <si>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</si>
  <si>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</si>
  <si>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</si>
  <si>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</si>
  <si>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</si>
  <si>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</si>
  <si>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</si>
  <si>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</si>
  <si>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</si>
  <si>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</si>
  <si>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</si>
  <si>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</si>
  <si>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</si>
  <si>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</si>
  <si>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</si>
  <si>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</si>
  <si>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</si>
  <si>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</si>
  <si>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</si>
  <si>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</si>
  <si>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</si>
  <si>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</si>
  <si>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</si>
  <si>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</si>
  <si>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</si>
  <si>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</si>
  <si>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</si>
  <si>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</si>
  <si>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</si>
  <si>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</si>
  <si>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</si>
  <si>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</si>
  <si>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</si>
  <si>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</si>
  <si>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</si>
  <si>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</si>
  <si>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</si>
  <si>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</si>
  <si>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</si>
  <si>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</si>
  <si>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</si>
  <si>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</si>
  <si>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</si>
  <si>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</si>
  <si>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</si>
  <si>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</si>
  <si>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</si>
  <si>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</si>
  <si>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</si>
  <si>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</si>
  <si>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</si>
  <si>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</si>
  <si>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</si>
  <si>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</si>
  <si>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</si>
  <si>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</si>
  <si>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</si>
  <si>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</si>
  <si>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</si>
  <si>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</si>
  <si>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</si>
  <si>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</si>
  <si>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</si>
  <si>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</si>
  <si>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</si>
  <si>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</si>
  <si>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</si>
  <si>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</si>
  <si>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</si>
  <si>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</si>
  <si>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</si>
  <si>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</si>
  <si>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</si>
  <si>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</si>
  <si>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</si>
  <si>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</si>
  <si>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</si>
  <si>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</si>
  <si>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</si>
  <si>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</si>
  <si>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</si>
  <si>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</si>
  <si>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</si>
  <si>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</si>
  <si>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</si>
  <si>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</si>
  <si>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</si>
  <si>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</si>
  <si>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</si>
  <si>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</si>
  <si>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</si>
  <si>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</si>
  <si>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</si>
  <si>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</si>
  <si>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</si>
  <si>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</si>
  <si>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</si>
  <si>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</si>
  <si>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</si>
  <si>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</si>
  <si>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</si>
  <si>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</si>
  <si>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</si>
  <si>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</si>
  <si>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</si>
  <si>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</si>
  <si>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</si>
  <si>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</si>
  <si>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</si>
  <si>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</si>
  <si>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</si>
  <si>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</si>
  <si>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</si>
  <si>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</si>
  <si>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</si>
  <si>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</si>
  <si>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</si>
  <si>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</si>
  <si>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</si>
  <si>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</si>
  <si>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</si>
  <si>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</si>
  <si>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</si>
  <si>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</si>
  <si>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</si>
  <si>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</si>
  <si>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</si>
  <si>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</si>
  <si>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</si>
  <si>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</si>
  <si>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</si>
  <si>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</si>
  <si>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</si>
  <si>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</si>
  <si>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</si>
  <si>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</si>
  <si>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</si>
  <si>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</si>
  <si>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</si>
  <si>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</si>
  <si>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</si>
  <si>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</si>
  <si>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</si>
  <si>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</si>
  <si>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</si>
  <si>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</si>
  <si>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</si>
  <si>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</si>
  <si>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</si>
  <si>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</si>
  <si>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</si>
  <si>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</si>
  <si>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</si>
  <si>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</si>
  <si>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</si>
  <si>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</si>
  <si>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</si>
  <si>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</si>
  <si>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</si>
  <si>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</si>
  <si>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</si>
  <si>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</si>
  <si>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</si>
  <si>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</si>
  <si>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</si>
  <si>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</si>
  <si>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</si>
  <si>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</si>
  <si>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</si>
  <si>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</si>
  <si>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</si>
  <si>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</si>
  <si>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</si>
  <si>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</si>
  <si>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</si>
  <si>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</si>
  <si>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</si>
  <si>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</si>
  <si>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</si>
  <si>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</si>
  <si>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</si>
  <si>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</si>
  <si>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</si>
  <si>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</si>
  <si>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</si>
  <si>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</si>
  <si>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</si>
  <si>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</si>
  <si>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</si>
  <si>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</si>
  <si>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</si>
  <si>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</si>
  <si>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</si>
  <si>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</si>
  <si>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</si>
  <si>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</si>
  <si>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</si>
  <si>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</si>
  <si>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</si>
  <si>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</si>
  <si>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</si>
  <si>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</si>
  <si>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</si>
  <si>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</si>
  <si>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</si>
  <si>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</si>
  <si>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</si>
  <si>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</si>
  <si>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</si>
  <si>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</si>
  <si>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</si>
  <si>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</si>
  <si>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</si>
  <si>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</si>
  <si>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</si>
  <si>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</si>
  <si>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</si>
  <si>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</si>
  <si>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</si>
  <si>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</si>
  <si>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</si>
  <si>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</si>
  <si>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</si>
  <si>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</si>
  <si>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</si>
  <si>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</si>
  <si>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</si>
  <si>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</si>
  <si>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</si>
  <si>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</si>
  <si>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</si>
  <si>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</si>
  <si>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</si>
  <si>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</si>
  <si>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</si>
  <si>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</si>
  <si>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</si>
  <si>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</si>
  <si>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</si>
  <si>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</si>
  <si>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</si>
  <si>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</si>
  <si>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</si>
  <si>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</si>
  <si>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</si>
  <si>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</si>
  <si>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</si>
  <si>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</si>
  <si>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</si>
  <si>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</si>
  <si>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</si>
  <si>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</si>
  <si>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</si>
  <si>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</si>
  <si>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</si>
  <si>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</si>
  <si>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</si>
  <si>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</si>
  <si>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</si>
  <si>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</si>
  <si>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</si>
  <si>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</si>
  <si>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</si>
  <si>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</si>
  <si>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</si>
  <si>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</si>
  <si>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</si>
  <si>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</si>
  <si>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</si>
  <si>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</si>
  <si>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</si>
  <si>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</si>
  <si>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</si>
  <si>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</si>
  <si>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</si>
  <si>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</si>
  <si>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</si>
  <si>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</si>
  <si>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</si>
  <si>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</si>
  <si>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</si>
  <si>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</si>
  <si>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</si>
  <si>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</si>
  <si>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</si>
  <si>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</si>
  <si>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</si>
  <si>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</si>
  <si>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</si>
  <si>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</si>
  <si>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</si>
  <si>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</si>
  <si>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</si>
  <si>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</si>
  <si>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</si>
  <si>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</si>
  <si>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</si>
  <si>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</si>
  <si>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</si>
  <si>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</si>
  <si>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</si>
  <si>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</si>
  <si>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</si>
  <si>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</si>
  <si>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</si>
  <si>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</si>
  <si>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</si>
  <si>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</si>
  <si>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</si>
  <si>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</si>
  <si>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</si>
  <si>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</si>
  <si>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</si>
  <si>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</si>
  <si>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</si>
  <si>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</si>
  <si>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</si>
  <si>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</si>
  <si>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</si>
  <si>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</si>
  <si>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</si>
  <si>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</si>
  <si>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</si>
  <si>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</si>
  <si>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</si>
  <si>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</si>
  <si>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</si>
  <si>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</si>
  <si>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</si>
  <si>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</si>
  <si>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</si>
  <si>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</si>
  <si>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</si>
  <si>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</si>
  <si>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</si>
  <si>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</si>
  <si>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</si>
  <si>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</si>
  <si>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</si>
  <si>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</si>
  <si>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</si>
  <si>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</si>
  <si>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</si>
  <si>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</si>
  <si>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</si>
  <si>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</si>
  <si>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</si>
  <si>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</si>
  <si>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</si>
  <si>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</si>
  <si>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</si>
  <si>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</si>
  <si>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</si>
  <si>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</si>
  <si>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</si>
  <si>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</si>
  <si>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</si>
  <si>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</si>
  <si>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</si>
  <si>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</si>
  <si>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</si>
  <si>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</si>
  <si>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</si>
  <si>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</si>
  <si>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</si>
  <si>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</si>
  <si>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</si>
  <si>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</si>
  <si>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</si>
  <si>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</si>
  <si>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</si>
  <si>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</si>
  <si>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</si>
  <si>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</si>
  <si>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</si>
  <si>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</si>
  <si>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</si>
  <si>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</si>
  <si>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</si>
  <si>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</si>
  <si>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</si>
  <si>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</si>
  <si>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</si>
  <si>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</si>
  <si>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</si>
  <si>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</si>
  <si>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</si>
  <si>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</si>
  <si>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</si>
  <si>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</si>
  <si>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</si>
  <si>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</si>
  <si>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</si>
  <si>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</si>
  <si>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</si>
  <si>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</si>
  <si>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</si>
  <si>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</si>
  <si>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</si>
  <si>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</si>
  <si>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</si>
  <si>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</si>
  <si>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</si>
  <si>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</si>
  <si>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</si>
  <si>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</si>
  <si>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</si>
  <si>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</si>
  <si>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</si>
  <si>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</si>
  <si>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</si>
  <si>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</si>
  <si>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</si>
  <si>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</si>
  <si>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</si>
  <si>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</si>
  <si>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</si>
  <si>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</si>
  <si>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</si>
  <si>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</si>
  <si>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</si>
  <si>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</si>
  <si>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</si>
  <si>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</si>
  <si>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</si>
  <si>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</si>
  <si>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</si>
  <si>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</si>
  <si>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</si>
  <si>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</si>
  <si>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</si>
  <si>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</si>
  <si>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</si>
  <si>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</si>
  <si>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</si>
  <si>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</si>
  <si>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</si>
  <si>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</si>
  <si>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</si>
  <si>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</si>
  <si>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</si>
  <si>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</si>
  <si>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</si>
  <si>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</si>
  <si>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</si>
  <si>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</si>
  <si>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</si>
  <si>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</si>
  <si>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</si>
  <si>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</si>
  <si>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</si>
  <si>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</si>
  <si>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</si>
  <si>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</si>
  <si>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</si>
  <si>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</si>
  <si>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</si>
  <si>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</si>
  <si>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</si>
  <si>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</si>
  <si>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</si>
  <si>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</si>
  <si>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</si>
  <si>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</si>
  <si>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</si>
  <si>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</si>
  <si>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</si>
  <si>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</si>
  <si>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</si>
  <si>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</si>
  <si>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</si>
  <si>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</si>
  <si>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</si>
  <si>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</si>
  <si>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</si>
  <si>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</si>
  <si>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</si>
  <si>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</si>
  <si>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</si>
  <si>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</si>
  <si>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</si>
  <si>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</si>
  <si>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</si>
  <si>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</si>
  <si>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</si>
  <si>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</si>
  <si>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</si>
  <si>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</si>
  <si>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</si>
  <si>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</si>
  <si>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</si>
  <si>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</si>
  <si>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</si>
  <si>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</si>
  <si>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</si>
  <si>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</si>
  <si>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</si>
  <si>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</si>
  <si>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</si>
  <si>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</si>
  <si>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</si>
  <si>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</si>
  <si>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</si>
  <si>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</si>
  <si>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</si>
  <si>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</si>
  <si>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</si>
  <si>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</si>
  <si>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</si>
  <si>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</si>
  <si>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</si>
  <si>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</si>
  <si>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</si>
  <si>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</si>
  <si>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</si>
  <si>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</si>
  <si>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</si>
  <si>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</si>
  <si>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</si>
  <si>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</si>
  <si>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</si>
  <si>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</si>
  <si>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</si>
  <si>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</si>
  <si>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</si>
  <si>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</si>
  <si>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</si>
  <si>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</si>
  <si>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</si>
  <si>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</si>
  <si>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</si>
  <si>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</si>
  <si>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</si>
  <si>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</si>
  <si>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</si>
  <si>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</si>
  <si>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</si>
  <si>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</si>
  <si>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</si>
  <si>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</si>
  <si>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</si>
  <si>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</si>
  <si>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</si>
  <si>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</si>
  <si>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</si>
  <si>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</si>
  <si>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</si>
  <si>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</si>
  <si>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北海道知事</t>
    <rPh sb="0" eb="5">
      <t>ホッカイドウチジ</t>
    </rPh>
    <phoneticPr fontId="44"/>
  </si>
  <si>
    <t>市町村受付番号：</t>
    <rPh sb="0" eb="7">
      <t>シチョウソンウケツケバンゴウ</t>
    </rPh>
    <phoneticPr fontId="44"/>
  </si>
  <si>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44"/>
  </si>
  <si>
    <t>1部</t>
    <phoneticPr fontId="8"/>
  </si>
  <si>
    <t>1部</t>
  </si>
  <si>
    <t>審査のために必要な書類（土地の位置を明らかにした図面等）</t>
    <phoneticPr fontId="8"/>
  </si>
  <si>
    <t>事業計画書</t>
    <rPh sb="0" eb="5">
      <t>ジギョウケイカクショ</t>
    </rPh>
    <phoneticPr fontId="8"/>
  </si>
  <si>
    <t>土地の利用目的に係る事業計画書又は事業概要書</t>
    <phoneticPr fontId="8"/>
  </si>
  <si>
    <t>実測図</t>
    <rPh sb="0" eb="3">
      <t>ジッソクズ</t>
    </rPh>
    <phoneticPr fontId="8"/>
  </si>
  <si>
    <t>土地の面積の実測の方法を示した図書</t>
    <phoneticPr fontId="8"/>
  </si>
  <si>
    <t>対象地の形状を明らかにした縮尺５百分の１から２千分の１程度の図面
（公図、測量図等）</t>
    <phoneticPr fontId="8"/>
  </si>
  <si>
    <t>受理日・受理番号</t>
    <rPh sb="0" eb="2">
      <t>ジュリ</t>
    </rPh>
    <rPh sb="2" eb="3">
      <t>ヒ</t>
    </rPh>
    <rPh sb="4" eb="6">
      <t>ジュリ</t>
    </rPh>
    <rPh sb="6" eb="8">
      <t>バンゴウ</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</si>
</sst>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3"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9013</v>
      </c>
    </row>
    <row r="2" spans="1:7"/>
    <row r="3" spans="1:7" ht="24">
      <c r="B3" s="28" t="s">
        <v>8915</v>
      </c>
      <c r="C3" s="42"/>
    </row>
    <row r="4" spans="1:7" ht="24">
      <c r="B4" s="28"/>
      <c r="C4" s="23" t="s">
        <v>8919</v>
      </c>
    </row>
    <row r="5" spans="1:7">
      <c r="C5" s="33" t="s">
        <v>193</v>
      </c>
      <c r="D5" s="31" t="s">
        <v>8916</v>
      </c>
      <c r="E5" s="431" t="s">
        <v>8927</v>
      </c>
      <c r="F5" s="431"/>
      <c r="G5" s="432"/>
    </row>
    <row r="6" spans="1:7" ht="39.6" customHeight="1">
      <c r="C6" s="43" t="s">
        <v>8035</v>
      </c>
      <c r="D6" s="44" t="s">
        <v>8922</v>
      </c>
      <c r="E6" s="433" t="s">
        <v>8923</v>
      </c>
      <c r="F6" s="434"/>
      <c r="G6" s="435"/>
    </row>
    <row r="7" spans="1:7" ht="39.6" customHeight="1">
      <c r="C7" s="43" t="s">
        <v>8935</v>
      </c>
      <c r="D7" s="44" t="s">
        <v>8918</v>
      </c>
      <c r="E7" s="436" t="s">
        <v>8924</v>
      </c>
      <c r="F7" s="437"/>
      <c r="G7" s="438"/>
    </row>
    <row r="8" spans="1:7" ht="39.6" customHeight="1">
      <c r="C8" s="43" t="s">
        <v>8037</v>
      </c>
      <c r="D8" s="44" t="s">
        <v>8917</v>
      </c>
      <c r="E8" s="433" t="s">
        <v>8945</v>
      </c>
      <c r="F8" s="434"/>
      <c r="G8" s="435"/>
    </row>
    <row r="9" spans="1:7" ht="39.6" customHeight="1">
      <c r="C9" s="43" t="s">
        <v>8038</v>
      </c>
      <c r="D9" s="44" t="s">
        <v>8920</v>
      </c>
      <c r="E9" s="433" t="s">
        <v>8921</v>
      </c>
      <c r="F9" s="434"/>
      <c r="G9" s="435"/>
    </row>
    <row r="10" spans="1:7"/>
    <row r="11" spans="1:7" ht="24">
      <c r="B11" s="28" t="s">
        <v>9054</v>
      </c>
      <c r="C11" s="42"/>
    </row>
    <row r="12" spans="1:7" ht="19.5">
      <c r="B12" s="23" t="s">
        <v>9056</v>
      </c>
      <c r="C12" s="23"/>
    </row>
    <row r="13" spans="1:7">
      <c r="C13" s="29" t="s">
        <v>193</v>
      </c>
      <c r="D13" s="29" t="s">
        <v>8926</v>
      </c>
      <c r="E13" s="430" t="s">
        <v>8927</v>
      </c>
      <c r="F13" s="431"/>
      <c r="G13" s="432"/>
    </row>
    <row r="14" spans="1:7" ht="39" customHeight="1">
      <c r="C14" s="43" t="s">
        <v>8934</v>
      </c>
      <c r="D14" s="50" t="s">
        <v>8925</v>
      </c>
      <c r="E14" s="433" t="s">
        <v>8932</v>
      </c>
      <c r="F14" s="434"/>
      <c r="G14" s="435"/>
    </row>
    <row r="15" spans="1:7" ht="39" customHeight="1">
      <c r="C15" s="43" t="s">
        <v>8935</v>
      </c>
      <c r="D15" s="50" t="s">
        <v>8928</v>
      </c>
      <c r="E15" s="433" t="s">
        <v>8929</v>
      </c>
      <c r="F15" s="434"/>
      <c r="G15" s="435"/>
    </row>
    <row r="16" spans="1:7" ht="39" customHeight="1">
      <c r="C16" s="43" t="s">
        <v>8936</v>
      </c>
      <c r="D16" s="50" t="s">
        <v>8930</v>
      </c>
      <c r="E16" s="433" t="s">
        <v>8931</v>
      </c>
      <c r="F16" s="434"/>
      <c r="G16" s="435"/>
    </row>
    <row r="17" spans="2:12" ht="39" customHeight="1">
      <c r="C17" s="43" t="s">
        <v>8937</v>
      </c>
      <c r="D17" s="50" t="s">
        <v>8933</v>
      </c>
      <c r="E17" s="433" t="s">
        <v>9030</v>
      </c>
      <c r="F17" s="434"/>
      <c r="G17" s="435"/>
    </row>
    <row r="18" spans="2:12" ht="39" customHeight="1">
      <c r="C18" s="43" t="s">
        <v>8938</v>
      </c>
      <c r="D18" s="50" t="s">
        <v>8506</v>
      </c>
      <c r="E18" s="439" t="s">
        <v>8983</v>
      </c>
      <c r="F18" s="440"/>
      <c r="G18" s="441"/>
    </row>
    <row r="19" spans="2:12" s="25" customFormat="1" ht="18" customHeight="1">
      <c r="D19" s="23"/>
      <c r="E19" s="23"/>
      <c r="F19" s="23"/>
      <c r="G19" s="23"/>
      <c r="J19" s="24"/>
      <c r="K19" s="26"/>
      <c r="L19" s="27"/>
    </row>
    <row r="20" spans="2:12" ht="19.5">
      <c r="B20" s="23" t="s">
        <v>9055</v>
      </c>
      <c r="C20" s="23"/>
    </row>
    <row r="21" spans="2:12">
      <c r="C21" s="29" t="s">
        <v>193</v>
      </c>
      <c r="D21" s="29" t="s">
        <v>8939</v>
      </c>
      <c r="E21" s="430" t="s">
        <v>8927</v>
      </c>
      <c r="F21" s="431"/>
      <c r="G21" s="432"/>
    </row>
    <row r="22" spans="2:12" ht="39" customHeight="1">
      <c r="C22" s="446" t="s">
        <v>8934</v>
      </c>
      <c r="D22" s="449" t="s">
        <v>8542</v>
      </c>
      <c r="E22" s="452" t="s">
        <v>8952</v>
      </c>
      <c r="F22" s="453"/>
      <c r="G22" s="454"/>
    </row>
    <row r="23" spans="2:12" ht="27.6" customHeight="1">
      <c r="C23" s="447"/>
      <c r="D23" s="450"/>
      <c r="E23" s="445" t="s">
        <v>8963</v>
      </c>
      <c r="F23" s="46" t="s">
        <v>8940</v>
      </c>
      <c r="G23" s="44" t="s">
        <v>8954</v>
      </c>
    </row>
    <row r="24" spans="2:12" ht="27.6" customHeight="1">
      <c r="C24" s="447"/>
      <c r="D24" s="450"/>
      <c r="E24" s="445"/>
      <c r="F24" s="52" t="s">
        <v>8941</v>
      </c>
      <c r="G24" s="44" t="s">
        <v>8955</v>
      </c>
    </row>
    <row r="25" spans="2:12" ht="27.6" customHeight="1">
      <c r="C25" s="447"/>
      <c r="D25" s="450"/>
      <c r="E25" s="445"/>
      <c r="F25" s="43" t="s">
        <v>8944</v>
      </c>
      <c r="G25" s="44" t="s">
        <v>8956</v>
      </c>
    </row>
    <row r="26" spans="2:12" ht="27.6" customHeight="1">
      <c r="C26" s="447"/>
      <c r="D26" s="450"/>
      <c r="E26" s="445"/>
      <c r="F26" s="43" t="s">
        <v>8942</v>
      </c>
      <c r="G26" s="44" t="s">
        <v>8957</v>
      </c>
    </row>
    <row r="27" spans="2:12" ht="27.6" customHeight="1">
      <c r="C27" s="447"/>
      <c r="D27" s="450"/>
      <c r="E27" s="445"/>
      <c r="F27" s="43" t="s">
        <v>8943</v>
      </c>
      <c r="G27" s="44" t="s">
        <v>8958</v>
      </c>
    </row>
    <row r="28" spans="2:12" ht="27.6" customHeight="1">
      <c r="C28" s="448"/>
      <c r="D28" s="451"/>
      <c r="E28" s="445"/>
      <c r="F28" s="53"/>
      <c r="G28" s="44" t="s">
        <v>8959</v>
      </c>
    </row>
    <row r="29" spans="2:12" ht="54.75" customHeight="1">
      <c r="C29" s="43" t="s">
        <v>8935</v>
      </c>
      <c r="D29" s="50" t="s">
        <v>189</v>
      </c>
      <c r="E29" s="436" t="s">
        <v>9006</v>
      </c>
      <c r="F29" s="437"/>
      <c r="G29" s="438"/>
    </row>
    <row r="30" spans="2:12">
      <c r="C30" s="446" t="s">
        <v>8936</v>
      </c>
      <c r="D30" s="449" t="s">
        <v>8598</v>
      </c>
      <c r="E30" s="442" t="s">
        <v>8960</v>
      </c>
      <c r="F30" s="443"/>
      <c r="G30" s="444"/>
    </row>
    <row r="31" spans="2:12" ht="39" customHeight="1">
      <c r="C31" s="447"/>
      <c r="D31" s="450"/>
      <c r="E31" s="445" t="s">
        <v>8964</v>
      </c>
      <c r="F31" s="45" t="s">
        <v>8900</v>
      </c>
      <c r="G31" s="54" t="s">
        <v>8953</v>
      </c>
    </row>
    <row r="32" spans="2:12" ht="39" customHeight="1">
      <c r="C32" s="447"/>
      <c r="D32" s="450"/>
      <c r="E32" s="445"/>
      <c r="F32" s="45" t="s">
        <v>8946</v>
      </c>
      <c r="G32" s="55" t="s">
        <v>8947</v>
      </c>
    </row>
    <row r="33" spans="2:7" ht="39" customHeight="1">
      <c r="C33" s="447"/>
      <c r="D33" s="450"/>
      <c r="E33" s="445"/>
      <c r="F33" s="45" t="s">
        <v>8948</v>
      </c>
      <c r="G33" s="51" t="s">
        <v>8949</v>
      </c>
    </row>
    <row r="34" spans="2:7" ht="56.25">
      <c r="C34" s="447"/>
      <c r="D34" s="450"/>
      <c r="E34" s="445"/>
      <c r="F34" s="43" t="s">
        <v>8600</v>
      </c>
      <c r="G34" s="54" t="s">
        <v>8961</v>
      </c>
    </row>
    <row r="35" spans="2:7" ht="39" customHeight="1">
      <c r="C35" s="448"/>
      <c r="D35" s="451"/>
      <c r="E35" s="445"/>
      <c r="F35" s="43" t="s">
        <v>8950</v>
      </c>
      <c r="G35" s="55" t="s">
        <v>8951</v>
      </c>
    </row>
    <row r="36" spans="2:7" ht="128.25" customHeight="1">
      <c r="C36" s="43" t="s">
        <v>8937</v>
      </c>
      <c r="D36" s="50" t="s">
        <v>8602</v>
      </c>
      <c r="E36" s="433" t="s">
        <v>8965</v>
      </c>
      <c r="F36" s="440"/>
      <c r="G36" s="441"/>
    </row>
    <row r="37" spans="2:7" ht="18.75" customHeight="1"/>
    <row r="38" spans="2:7" ht="19.5">
      <c r="B38" s="23" t="s">
        <v>8962</v>
      </c>
    </row>
    <row r="39" spans="2:7" ht="19.5">
      <c r="C39" s="23" t="s">
        <v>8979</v>
      </c>
    </row>
    <row r="40" spans="2:7">
      <c r="C40" s="33" t="s">
        <v>193</v>
      </c>
      <c r="D40" s="430" t="s">
        <v>8980</v>
      </c>
      <c r="E40" s="431"/>
      <c r="F40" s="431"/>
      <c r="G40" s="432"/>
    </row>
    <row r="41" spans="2:7" ht="57" customHeight="1">
      <c r="C41" s="43" t="s">
        <v>8035</v>
      </c>
      <c r="D41" s="433" t="s">
        <v>9005</v>
      </c>
      <c r="E41" s="434"/>
      <c r="F41" s="434"/>
      <c r="G41" s="435"/>
    </row>
    <row r="42" spans="2:7" ht="39" customHeight="1">
      <c r="C42" s="43" t="s">
        <v>8036</v>
      </c>
      <c r="D42" s="433" t="s">
        <v>8981</v>
      </c>
      <c r="E42" s="434"/>
      <c r="F42" s="434"/>
      <c r="G42" s="435"/>
    </row>
    <row r="43" spans="2:7" ht="39" customHeight="1">
      <c r="C43" s="43" t="s">
        <v>8037</v>
      </c>
      <c r="D43" s="433" t="s">
        <v>8982</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10963</v>
      </c>
      <c r="AP3" s="15" t="s">
        <v>10964</v>
      </c>
      <c r="AT3" t="s">
        <v>11096</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10962</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9003</v>
      </c>
      <c r="AH5" s="17" t="s">
        <v>7833</v>
      </c>
      <c r="AJ5" s="17" t="s">
        <v>8480</v>
      </c>
      <c r="AK5" s="17" t="s">
        <v>7833</v>
      </c>
      <c r="AM5" s="17" t="s">
        <v>9064</v>
      </c>
      <c r="AN5" s="17" t="s">
        <v>289</v>
      </c>
      <c r="AP5" s="17" t="s">
        <v>10965</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9058</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9065</v>
      </c>
      <c r="AN6" s="17" t="s">
        <v>291</v>
      </c>
      <c r="AP6" s="17" t="s">
        <v>10966</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9066</v>
      </c>
      <c r="AN7" s="17" t="s">
        <v>293</v>
      </c>
      <c r="AP7" s="13" t="s">
        <v>10967</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9038</v>
      </c>
      <c r="Y8" s="17" t="s">
        <v>7847</v>
      </c>
      <c r="AA8" s="13" t="s">
        <v>8115</v>
      </c>
      <c r="AB8" s="124" t="s">
        <v>8114</v>
      </c>
      <c r="AG8" s="13" t="s">
        <v>8475</v>
      </c>
      <c r="AH8" s="17" t="s">
        <v>8472</v>
      </c>
      <c r="AJ8" s="17" t="s">
        <v>8483</v>
      </c>
      <c r="AK8" s="17" t="s">
        <v>7847</v>
      </c>
      <c r="AM8" s="17" t="s">
        <v>9067</v>
      </c>
      <c r="AN8" s="17" t="s">
        <v>295</v>
      </c>
      <c r="AP8" s="13" t="s">
        <v>10968</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9039</v>
      </c>
      <c r="Y9" s="17" t="s">
        <v>7847</v>
      </c>
      <c r="AA9" s="13" t="s">
        <v>8117</v>
      </c>
      <c r="AB9" s="124" t="s">
        <v>8116</v>
      </c>
      <c r="AJ9" s="17" t="s">
        <v>8484</v>
      </c>
      <c r="AK9" s="17" t="s">
        <v>7848</v>
      </c>
      <c r="AM9" s="17" t="s">
        <v>9068</v>
      </c>
      <c r="AN9" s="17" t="s">
        <v>297</v>
      </c>
      <c r="AP9" s="13" t="s">
        <v>10969</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9040</v>
      </c>
      <c r="Y10" s="17" t="s">
        <v>7848</v>
      </c>
      <c r="AA10" s="13" t="s">
        <v>8118</v>
      </c>
      <c r="AB10" s="123">
        <v>840</v>
      </c>
      <c r="AJ10" s="17" t="s">
        <v>8485</v>
      </c>
      <c r="AK10" s="17" t="s">
        <v>7849</v>
      </c>
      <c r="AM10" s="17" t="s">
        <v>9069</v>
      </c>
      <c r="AN10" s="17" t="s">
        <v>299</v>
      </c>
      <c r="AP10" s="17" t="s">
        <v>10970</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9041</v>
      </c>
      <c r="Y11" s="17" t="s">
        <v>7848</v>
      </c>
      <c r="AA11" s="13" t="s">
        <v>8119</v>
      </c>
      <c r="AB11" s="123">
        <v>850</v>
      </c>
      <c r="AJ11" s="17" t="s">
        <v>8486</v>
      </c>
      <c r="AK11" s="17" t="s">
        <v>7850</v>
      </c>
      <c r="AM11" s="17" t="s">
        <v>9070</v>
      </c>
      <c r="AN11" s="17" t="s">
        <v>301</v>
      </c>
      <c r="AP11" s="17" t="s">
        <v>10971</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9071</v>
      </c>
      <c r="AN12" s="17" t="s">
        <v>303</v>
      </c>
      <c r="AP12" s="13" t="s">
        <v>10972</v>
      </c>
      <c r="AQ12" s="17" t="s">
        <v>7856</v>
      </c>
      <c r="AR12" s="17" t="s">
        <v>195</v>
      </c>
      <c r="AT12" s="13" t="s">
        <v>8121</v>
      </c>
      <c r="AU12" s="34" t="s">
        <v>8120</v>
      </c>
    </row>
    <row r="13" spans="1:47">
      <c r="B13" s="17" t="s">
        <v>248</v>
      </c>
      <c r="C13" s="17" t="s">
        <v>201</v>
      </c>
      <c r="E13" s="17" t="s">
        <v>306</v>
      </c>
      <c r="F13" s="17" t="s">
        <v>305</v>
      </c>
      <c r="Q13" s="13" t="s">
        <v>8592</v>
      </c>
      <c r="R13" s="17" t="s">
        <v>9061</v>
      </c>
      <c r="T13" s="13" t="s">
        <v>7900</v>
      </c>
      <c r="U13" s="17" t="s">
        <v>7885</v>
      </c>
      <c r="V13" s="17" t="s">
        <v>196</v>
      </c>
      <c r="X13" s="13" t="s">
        <v>7880</v>
      </c>
      <c r="Y13" s="17" t="s">
        <v>7850</v>
      </c>
      <c r="AA13" s="13" t="s">
        <v>8122</v>
      </c>
      <c r="AB13" s="123">
        <v>784</v>
      </c>
      <c r="AJ13" s="17" t="s">
        <v>8488</v>
      </c>
      <c r="AK13" s="17" t="s">
        <v>8020</v>
      </c>
      <c r="AM13" s="17" t="s">
        <v>9072</v>
      </c>
      <c r="AN13" s="17" t="s">
        <v>305</v>
      </c>
      <c r="AP13" s="13" t="s">
        <v>10973</v>
      </c>
      <c r="AQ13" s="17" t="s">
        <v>7856</v>
      </c>
      <c r="AR13" s="17" t="s">
        <v>196</v>
      </c>
      <c r="AT13" s="13" t="s">
        <v>8122</v>
      </c>
      <c r="AU13" s="34">
        <v>784</v>
      </c>
    </row>
    <row r="14" spans="1:47">
      <c r="B14" s="17" t="s">
        <v>249</v>
      </c>
      <c r="C14" s="17" t="s">
        <v>202</v>
      </c>
      <c r="E14" s="17" t="s">
        <v>308</v>
      </c>
      <c r="F14" s="17" t="s">
        <v>307</v>
      </c>
      <c r="Q14" s="13" t="s">
        <v>8593</v>
      </c>
      <c r="R14" s="17" t="s">
        <v>9062</v>
      </c>
      <c r="T14" s="13" t="s">
        <v>7902</v>
      </c>
      <c r="U14" s="17" t="s">
        <v>7885</v>
      </c>
      <c r="V14" s="17" t="s">
        <v>197</v>
      </c>
      <c r="AA14" s="13" t="s">
        <v>8124</v>
      </c>
      <c r="AB14" s="124" t="s">
        <v>8123</v>
      </c>
      <c r="AJ14" s="17" t="s">
        <v>8489</v>
      </c>
      <c r="AK14" s="17" t="s">
        <v>202</v>
      </c>
      <c r="AM14" s="17" t="s">
        <v>9073</v>
      </c>
      <c r="AN14" s="17" t="s">
        <v>307</v>
      </c>
      <c r="AP14" s="13" t="s">
        <v>10974</v>
      </c>
      <c r="AQ14" s="17" t="s">
        <v>7856</v>
      </c>
      <c r="AR14" s="17" t="s">
        <v>197</v>
      </c>
      <c r="AT14" s="13" t="s">
        <v>8124</v>
      </c>
      <c r="AU14" s="34" t="s">
        <v>8123</v>
      </c>
    </row>
    <row r="15" spans="1:47">
      <c r="B15" s="17" t="s">
        <v>250</v>
      </c>
      <c r="C15" s="17" t="s">
        <v>203</v>
      </c>
      <c r="E15" s="17" t="s">
        <v>310</v>
      </c>
      <c r="F15" s="17" t="s">
        <v>309</v>
      </c>
      <c r="Q15" s="13" t="s">
        <v>9052</v>
      </c>
      <c r="R15" s="17" t="s">
        <v>8020</v>
      </c>
      <c r="T15" s="17" t="s">
        <v>7903</v>
      </c>
      <c r="U15" s="17" t="s">
        <v>7939</v>
      </c>
      <c r="V15" s="17" t="s">
        <v>7886</v>
      </c>
      <c r="AA15" s="13" t="s">
        <v>8126</v>
      </c>
      <c r="AB15" s="124" t="s">
        <v>8125</v>
      </c>
      <c r="AJ15" s="17" t="s">
        <v>8490</v>
      </c>
      <c r="AK15" s="17" t="s">
        <v>203</v>
      </c>
      <c r="AM15" s="17" t="s">
        <v>9074</v>
      </c>
      <c r="AN15" s="17" t="s">
        <v>309</v>
      </c>
      <c r="AP15" s="17" t="s">
        <v>10975</v>
      </c>
      <c r="AQ15" s="17" t="s">
        <v>7857</v>
      </c>
      <c r="AR15" s="17" t="s">
        <v>191</v>
      </c>
      <c r="AT15" s="13" t="s">
        <v>8126</v>
      </c>
      <c r="AU15" s="34" t="s">
        <v>8125</v>
      </c>
    </row>
    <row r="16" spans="1:47">
      <c r="B16" s="17" t="s">
        <v>251</v>
      </c>
      <c r="C16" s="17" t="s">
        <v>204</v>
      </c>
      <c r="E16" s="17" t="s">
        <v>312</v>
      </c>
      <c r="F16" s="17" t="s">
        <v>311</v>
      </c>
      <c r="Q16" s="13" t="s">
        <v>9053</v>
      </c>
      <c r="R16" s="17" t="s">
        <v>8020</v>
      </c>
      <c r="T16" s="17" t="s">
        <v>7904</v>
      </c>
      <c r="U16" s="17" t="s">
        <v>7939</v>
      </c>
      <c r="V16" s="17" t="s">
        <v>7887</v>
      </c>
      <c r="AA16" s="13" t="s">
        <v>8127</v>
      </c>
      <c r="AB16" s="123">
        <v>533</v>
      </c>
      <c r="AJ16" s="17" t="s">
        <v>8491</v>
      </c>
      <c r="AK16" s="17" t="s">
        <v>204</v>
      </c>
      <c r="AM16" s="17" t="s">
        <v>9075</v>
      </c>
      <c r="AN16" s="17" t="s">
        <v>311</v>
      </c>
      <c r="AP16" s="17" t="s">
        <v>10976</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9076</v>
      </c>
      <c r="AN17" s="17" t="s">
        <v>313</v>
      </c>
      <c r="AP17" s="13" t="s">
        <v>10977</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9077</v>
      </c>
      <c r="AN18" s="17" t="s">
        <v>315</v>
      </c>
      <c r="AP18" s="13" t="s">
        <v>10978</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9078</v>
      </c>
      <c r="AN19" s="17" t="s">
        <v>317</v>
      </c>
      <c r="AP19" s="13" t="s">
        <v>10979</v>
      </c>
      <c r="AQ19" s="17" t="s">
        <v>7857</v>
      </c>
      <c r="AR19" s="17" t="s">
        <v>197</v>
      </c>
      <c r="AT19" s="13" t="s">
        <v>8132</v>
      </c>
      <c r="AU19" s="5">
        <v>660</v>
      </c>
    </row>
    <row r="20" spans="2:47">
      <c r="B20" s="17" t="s">
        <v>255</v>
      </c>
      <c r="C20" s="17" t="s">
        <v>208</v>
      </c>
      <c r="E20" s="17" t="s">
        <v>320</v>
      </c>
      <c r="F20" s="17" t="s">
        <v>319</v>
      </c>
      <c r="Q20" s="30" t="s">
        <v>9059</v>
      </c>
      <c r="R20" s="17" t="s">
        <v>8020</v>
      </c>
      <c r="T20" s="17" t="s">
        <v>7912</v>
      </c>
      <c r="U20" s="17" t="s">
        <v>7940</v>
      </c>
      <c r="V20" s="17" t="s">
        <v>7886</v>
      </c>
      <c r="AA20" s="13" t="s">
        <v>8134</v>
      </c>
      <c r="AB20" s="124" t="s">
        <v>8133</v>
      </c>
      <c r="AM20" s="17" t="s">
        <v>9079</v>
      </c>
      <c r="AN20" s="17" t="s">
        <v>319</v>
      </c>
      <c r="AP20" s="17" t="s">
        <v>10980</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9080</v>
      </c>
      <c r="AN21" s="17" t="s">
        <v>321</v>
      </c>
      <c r="AP21" s="17" t="s">
        <v>10981</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9081</v>
      </c>
      <c r="AN22" s="17" t="s">
        <v>323</v>
      </c>
      <c r="AP22" s="13" t="s">
        <v>10982</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9082</v>
      </c>
      <c r="AN23" s="17" t="s">
        <v>325</v>
      </c>
      <c r="AP23" s="13" t="s">
        <v>10983</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9083</v>
      </c>
      <c r="AN24" s="17" t="s">
        <v>327</v>
      </c>
      <c r="AP24" s="13" t="s">
        <v>10984</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9084</v>
      </c>
      <c r="AN25" s="17" t="s">
        <v>329</v>
      </c>
      <c r="AP25" s="13" t="s">
        <v>10985</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9085</v>
      </c>
      <c r="AN26" s="17" t="s">
        <v>331</v>
      </c>
      <c r="AP26" s="13" t="s">
        <v>10986</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9086</v>
      </c>
      <c r="AN27" s="17" t="s">
        <v>333</v>
      </c>
      <c r="AP27" s="13" t="s">
        <v>10987</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9087</v>
      </c>
      <c r="AN28" s="17" t="s">
        <v>335</v>
      </c>
      <c r="AP28" s="13" t="s">
        <v>10988</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9088</v>
      </c>
      <c r="AN29" s="17" t="s">
        <v>337</v>
      </c>
      <c r="AP29" s="13" t="s">
        <v>10989</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9089</v>
      </c>
      <c r="AN30" s="17" t="s">
        <v>339</v>
      </c>
      <c r="AP30" s="17" t="s">
        <v>10990</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9090</v>
      </c>
      <c r="AN31" s="17" t="s">
        <v>341</v>
      </c>
      <c r="AP31" s="17" t="s">
        <v>10991</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9091</v>
      </c>
      <c r="AN32" s="17" t="s">
        <v>343</v>
      </c>
      <c r="AP32" s="13" t="s">
        <v>10992</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9092</v>
      </c>
      <c r="AN33" s="17" t="s">
        <v>345</v>
      </c>
      <c r="AP33" s="13" t="s">
        <v>10993</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9093</v>
      </c>
      <c r="AN34" s="17" t="s">
        <v>347</v>
      </c>
      <c r="AP34" s="13" t="s">
        <v>10994</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9094</v>
      </c>
      <c r="AN35" s="17" t="s">
        <v>349</v>
      </c>
      <c r="AP35" s="13" t="s">
        <v>10995</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9095</v>
      </c>
      <c r="AN36" s="17" t="s">
        <v>351</v>
      </c>
      <c r="AP36" s="13" t="s">
        <v>10996</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9096</v>
      </c>
      <c r="AN37" s="17" t="s">
        <v>353</v>
      </c>
      <c r="AP37" s="13" t="s">
        <v>10997</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9097</v>
      </c>
      <c r="AN38" s="17" t="s">
        <v>355</v>
      </c>
      <c r="AP38" s="13" t="s">
        <v>10998</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9098</v>
      </c>
      <c r="AN39" s="17" t="s">
        <v>357</v>
      </c>
      <c r="AP39" s="13" t="s">
        <v>10999</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9099</v>
      </c>
      <c r="AN40" s="17" t="s">
        <v>359</v>
      </c>
      <c r="AP40" s="17" t="s">
        <v>11000</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9100</v>
      </c>
      <c r="AN41" s="17" t="s">
        <v>361</v>
      </c>
      <c r="AP41" s="17" t="s">
        <v>11001</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9101</v>
      </c>
      <c r="AN42" s="17" t="s">
        <v>363</v>
      </c>
      <c r="AP42" s="13" t="s">
        <v>11002</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9102</v>
      </c>
      <c r="AN43" s="17" t="s">
        <v>365</v>
      </c>
      <c r="AP43" s="13" t="s">
        <v>11003</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9103</v>
      </c>
      <c r="AN44" s="17" t="s">
        <v>367</v>
      </c>
      <c r="AP44" s="13" t="s">
        <v>11004</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9104</v>
      </c>
      <c r="AN45" s="17" t="s">
        <v>369</v>
      </c>
      <c r="AP45" s="13" t="s">
        <v>11005</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9105</v>
      </c>
      <c r="AN46" s="17" t="s">
        <v>371</v>
      </c>
      <c r="AP46" s="13" t="s">
        <v>11006</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9106</v>
      </c>
      <c r="AN47" s="17" t="s">
        <v>373</v>
      </c>
      <c r="AP47" s="13" t="s">
        <v>11007</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9107</v>
      </c>
      <c r="AN48" s="17" t="s">
        <v>375</v>
      </c>
      <c r="AP48" s="13" t="s">
        <v>11008</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9108</v>
      </c>
      <c r="AN49" s="17" t="s">
        <v>381</v>
      </c>
      <c r="AP49" s="13" t="s">
        <v>11009</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9109</v>
      </c>
      <c r="AN50" s="17" t="s">
        <v>383</v>
      </c>
      <c r="AP50" s="17" t="s">
        <v>11010</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9110</v>
      </c>
      <c r="AN51" s="17" t="s">
        <v>389</v>
      </c>
      <c r="AP51" s="17" t="s">
        <v>11011</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9111</v>
      </c>
      <c r="AN52" s="17" t="s">
        <v>391</v>
      </c>
      <c r="AP52" s="13" t="s">
        <v>11012</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9112</v>
      </c>
      <c r="AN53" s="17" t="s">
        <v>393</v>
      </c>
      <c r="AP53" s="13" t="s">
        <v>11013</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9113</v>
      </c>
      <c r="AN54" s="17" t="s">
        <v>395</v>
      </c>
      <c r="AP54" s="13" t="s">
        <v>11014</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9114</v>
      </c>
      <c r="AN55" s="17" t="s">
        <v>401</v>
      </c>
      <c r="AP55" s="13" t="s">
        <v>11015</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9115</v>
      </c>
      <c r="AN56" s="17" t="s">
        <v>411</v>
      </c>
      <c r="AP56" s="13" t="s">
        <v>11016</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9116</v>
      </c>
      <c r="AN57" s="17" t="s">
        <v>415</v>
      </c>
      <c r="AP57" s="13" t="s">
        <v>11017</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9117</v>
      </c>
      <c r="AN58" s="17" t="s">
        <v>417</v>
      </c>
      <c r="AP58" s="13" t="s">
        <v>11018</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9118</v>
      </c>
      <c r="AN59" s="17" t="s">
        <v>419</v>
      </c>
      <c r="AP59" s="17" t="s">
        <v>11019</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9119</v>
      </c>
      <c r="AN60" s="17" t="s">
        <v>421</v>
      </c>
      <c r="AP60" s="17" t="s">
        <v>11020</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9120</v>
      </c>
      <c r="AN61" s="17" t="s">
        <v>423</v>
      </c>
      <c r="AP61" s="13" t="s">
        <v>11021</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9121</v>
      </c>
      <c r="AN62" s="17" t="s">
        <v>425</v>
      </c>
      <c r="AP62" s="13" t="s">
        <v>11022</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9122</v>
      </c>
      <c r="AN63" s="17" t="s">
        <v>427</v>
      </c>
      <c r="AP63" s="13" t="s">
        <v>11023</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9123</v>
      </c>
      <c r="AN64" s="17" t="s">
        <v>433</v>
      </c>
      <c r="AP64" s="13" t="s">
        <v>11024</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9124</v>
      </c>
      <c r="AN65" s="17" t="s">
        <v>439</v>
      </c>
      <c r="AP65" s="13" t="s">
        <v>11025</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9125</v>
      </c>
      <c r="AN66" s="17" t="s">
        <v>441</v>
      </c>
      <c r="AP66" s="13" t="s">
        <v>11026</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9126</v>
      </c>
      <c r="AN67" s="17" t="s">
        <v>443</v>
      </c>
      <c r="AP67" s="13" t="s">
        <v>11027</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9127</v>
      </c>
      <c r="AN68" s="17" t="s">
        <v>445</v>
      </c>
      <c r="AP68" s="13" t="s">
        <v>11028</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9128</v>
      </c>
      <c r="AN69" s="17" t="s">
        <v>447</v>
      </c>
      <c r="AP69" s="17" t="s">
        <v>11029</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9129</v>
      </c>
      <c r="AN70" s="17" t="s">
        <v>449</v>
      </c>
      <c r="AP70" s="17" t="s">
        <v>11030</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9130</v>
      </c>
      <c r="AN71" s="17" t="s">
        <v>451</v>
      </c>
      <c r="AP71" s="17" t="s">
        <v>11031</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9131</v>
      </c>
      <c r="AN72" s="17" t="s">
        <v>453</v>
      </c>
      <c r="AP72" s="17" t="s">
        <v>11032</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9132</v>
      </c>
      <c r="AN73" s="17" t="s">
        <v>455</v>
      </c>
      <c r="AP73" s="17" t="s">
        <v>11033</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9133</v>
      </c>
      <c r="AN74" s="17" t="s">
        <v>457</v>
      </c>
      <c r="AP74" s="17" t="s">
        <v>11034</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9134</v>
      </c>
      <c r="AN75" s="17" t="s">
        <v>459</v>
      </c>
      <c r="AP75" s="17" t="s">
        <v>11035</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9135</v>
      </c>
      <c r="AN76" s="17" t="s">
        <v>461</v>
      </c>
      <c r="AP76" s="17" t="s">
        <v>11036</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9136</v>
      </c>
      <c r="AN77" s="17" t="s">
        <v>463</v>
      </c>
      <c r="AP77" s="17" t="s">
        <v>11037</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9137</v>
      </c>
      <c r="AN78" s="17" t="s">
        <v>465</v>
      </c>
      <c r="AP78" s="17" t="s">
        <v>11038</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9138</v>
      </c>
      <c r="AN79" s="17" t="s">
        <v>467</v>
      </c>
      <c r="AP79" s="17" t="s">
        <v>11039</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9139</v>
      </c>
      <c r="AN80" s="17" t="s">
        <v>469</v>
      </c>
      <c r="AP80" s="17" t="s">
        <v>11040</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9140</v>
      </c>
      <c r="AN81" s="17" t="s">
        <v>471</v>
      </c>
      <c r="AP81" s="17" t="s">
        <v>11041</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9141</v>
      </c>
      <c r="AN82" s="17" t="s">
        <v>473</v>
      </c>
      <c r="AP82" s="17" t="s">
        <v>11042</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9142</v>
      </c>
      <c r="AN83" s="17" t="s">
        <v>475</v>
      </c>
      <c r="AP83" s="17" t="s">
        <v>11043</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9143</v>
      </c>
      <c r="AN84" s="17" t="s">
        <v>477</v>
      </c>
      <c r="AP84" s="17" t="s">
        <v>11044</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9144</v>
      </c>
      <c r="AN85" s="17" t="s">
        <v>479</v>
      </c>
      <c r="AP85" s="17" t="s">
        <v>11045</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9145</v>
      </c>
      <c r="AN86" s="17" t="s">
        <v>485</v>
      </c>
      <c r="AP86" s="17" t="s">
        <v>11046</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9146</v>
      </c>
      <c r="AN87" s="17" t="s">
        <v>487</v>
      </c>
      <c r="AP87" s="17" t="s">
        <v>11047</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9147</v>
      </c>
      <c r="AN88" s="17" t="s">
        <v>489</v>
      </c>
      <c r="AP88" s="17" t="s">
        <v>11048</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9148</v>
      </c>
      <c r="AN89" s="17" t="s">
        <v>491</v>
      </c>
      <c r="AP89" s="17" t="s">
        <v>11049</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9149</v>
      </c>
      <c r="AN90" s="17" t="s">
        <v>493</v>
      </c>
      <c r="AP90" s="17" t="s">
        <v>11050</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9150</v>
      </c>
      <c r="AN91" s="17" t="s">
        <v>495</v>
      </c>
      <c r="AP91" s="17" t="s">
        <v>11051</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9151</v>
      </c>
      <c r="AN92" s="17" t="s">
        <v>497</v>
      </c>
      <c r="AP92" s="17" t="s">
        <v>11052</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9152</v>
      </c>
      <c r="AN93" s="17" t="s">
        <v>499</v>
      </c>
      <c r="AP93" s="17" t="s">
        <v>11053</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9153</v>
      </c>
      <c r="AN94" s="17" t="s">
        <v>501</v>
      </c>
      <c r="AP94" s="17" t="s">
        <v>11054</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9154</v>
      </c>
      <c r="AN95" s="17" t="s">
        <v>503</v>
      </c>
      <c r="AP95" s="17" t="s">
        <v>11055</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9155</v>
      </c>
      <c r="AN96" s="17" t="s">
        <v>505</v>
      </c>
      <c r="AP96" s="17" t="s">
        <v>11056</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9156</v>
      </c>
      <c r="AN97" s="17" t="s">
        <v>507</v>
      </c>
      <c r="AP97" s="17" t="s">
        <v>11057</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9157</v>
      </c>
      <c r="AN98" s="17" t="s">
        <v>509</v>
      </c>
      <c r="AP98" s="17" t="s">
        <v>11058</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9158</v>
      </c>
      <c r="AN99" s="17" t="s">
        <v>511</v>
      </c>
      <c r="AP99" s="17" t="s">
        <v>11059</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9159</v>
      </c>
      <c r="AN100" s="17" t="s">
        <v>515</v>
      </c>
      <c r="AP100" s="17" t="s">
        <v>11060</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9160</v>
      </c>
      <c r="AN101" s="17" t="s">
        <v>517</v>
      </c>
      <c r="AP101" s="17" t="s">
        <v>11061</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9161</v>
      </c>
      <c r="AN102" s="17" t="s">
        <v>519</v>
      </c>
      <c r="AP102" s="17" t="s">
        <v>11062</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9162</v>
      </c>
      <c r="AN103" s="17" t="s">
        <v>521</v>
      </c>
      <c r="AP103" s="17" t="s">
        <v>11063</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9163</v>
      </c>
      <c r="AN104" s="17" t="s">
        <v>523</v>
      </c>
      <c r="AP104" s="17" t="s">
        <v>11064</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9164</v>
      </c>
      <c r="AN105" s="17" t="s">
        <v>525</v>
      </c>
      <c r="AP105" s="17" t="s">
        <v>11065</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9165</v>
      </c>
      <c r="AN106" s="17" t="s">
        <v>527</v>
      </c>
      <c r="AP106" s="17" t="s">
        <v>11066</v>
      </c>
      <c r="AQ106" s="17" t="s">
        <v>7874</v>
      </c>
      <c r="AR106" s="17" t="s">
        <v>195</v>
      </c>
      <c r="AT106" s="13" t="s">
        <v>8226</v>
      </c>
      <c r="AU106" s="5">
        <v>716</v>
      </c>
    </row>
    <row r="107" spans="5:47">
      <c r="E107" s="17" t="s">
        <v>494</v>
      </c>
      <c r="F107" s="17" t="s">
        <v>493</v>
      </c>
      <c r="AA107" s="13" t="s">
        <v>8227</v>
      </c>
      <c r="AB107" s="123">
        <v>756</v>
      </c>
      <c r="AM107" s="17" t="s">
        <v>9166</v>
      </c>
      <c r="AN107" s="17" t="s">
        <v>529</v>
      </c>
      <c r="AT107" s="13" t="s">
        <v>8227</v>
      </c>
      <c r="AU107" s="5">
        <v>756</v>
      </c>
    </row>
    <row r="108" spans="5:47">
      <c r="E108" s="17" t="s">
        <v>496</v>
      </c>
      <c r="F108" s="17" t="s">
        <v>495</v>
      </c>
      <c r="AA108" s="13" t="s">
        <v>8228</v>
      </c>
      <c r="AB108" s="123">
        <v>752</v>
      </c>
      <c r="AM108" s="17" t="s">
        <v>9167</v>
      </c>
      <c r="AN108" s="17" t="s">
        <v>531</v>
      </c>
      <c r="AT108" s="13" t="s">
        <v>8228</v>
      </c>
      <c r="AU108" s="5">
        <v>752</v>
      </c>
    </row>
    <row r="109" spans="5:47">
      <c r="E109" s="17" t="s">
        <v>498</v>
      </c>
      <c r="F109" s="17" t="s">
        <v>497</v>
      </c>
      <c r="AA109" s="13" t="s">
        <v>8229</v>
      </c>
      <c r="AB109" s="123">
        <v>729</v>
      </c>
      <c r="AM109" s="17" t="s">
        <v>9168</v>
      </c>
      <c r="AN109" s="17" t="s">
        <v>533</v>
      </c>
      <c r="AT109" s="13" t="s">
        <v>8229</v>
      </c>
      <c r="AU109" s="5">
        <v>729</v>
      </c>
    </row>
    <row r="110" spans="5:47">
      <c r="E110" s="17" t="s">
        <v>500</v>
      </c>
      <c r="F110" s="17" t="s">
        <v>499</v>
      </c>
      <c r="AA110" s="13" t="s">
        <v>8230</v>
      </c>
      <c r="AB110" s="123">
        <v>744</v>
      </c>
      <c r="AM110" s="17" t="s">
        <v>9169</v>
      </c>
      <c r="AN110" s="17" t="s">
        <v>535</v>
      </c>
      <c r="AT110" s="13" t="s">
        <v>8230</v>
      </c>
      <c r="AU110" s="5">
        <v>744</v>
      </c>
    </row>
    <row r="111" spans="5:47">
      <c r="E111" s="17" t="s">
        <v>502</v>
      </c>
      <c r="F111" s="17" t="s">
        <v>501</v>
      </c>
      <c r="AA111" s="13" t="s">
        <v>8231</v>
      </c>
      <c r="AB111" s="123">
        <v>724</v>
      </c>
      <c r="AM111" s="17" t="s">
        <v>9170</v>
      </c>
      <c r="AN111" s="17" t="s">
        <v>537</v>
      </c>
      <c r="AT111" s="13" t="s">
        <v>8231</v>
      </c>
      <c r="AU111" s="5">
        <v>724</v>
      </c>
    </row>
    <row r="112" spans="5:47">
      <c r="E112" s="17" t="s">
        <v>504</v>
      </c>
      <c r="F112" s="17" t="s">
        <v>503</v>
      </c>
      <c r="AA112" s="13" t="s">
        <v>8232</v>
      </c>
      <c r="AB112" s="123">
        <v>740</v>
      </c>
      <c r="AM112" s="17" t="s">
        <v>9171</v>
      </c>
      <c r="AN112" s="17" t="s">
        <v>539</v>
      </c>
      <c r="AT112" s="13" t="s">
        <v>8232</v>
      </c>
      <c r="AU112" s="5">
        <v>740</v>
      </c>
    </row>
    <row r="113" spans="5:47">
      <c r="E113" s="17" t="s">
        <v>506</v>
      </c>
      <c r="F113" s="17" t="s">
        <v>505</v>
      </c>
      <c r="AA113" s="13" t="s">
        <v>8233</v>
      </c>
      <c r="AB113" s="123">
        <v>144</v>
      </c>
      <c r="AM113" s="17" t="s">
        <v>9172</v>
      </c>
      <c r="AN113" s="17" t="s">
        <v>541</v>
      </c>
      <c r="AT113" s="13" t="s">
        <v>8233</v>
      </c>
      <c r="AU113" s="5">
        <v>144</v>
      </c>
    </row>
    <row r="114" spans="5:47">
      <c r="E114" s="17" t="s">
        <v>508</v>
      </c>
      <c r="F114" s="17" t="s">
        <v>507</v>
      </c>
      <c r="AA114" s="13" t="s">
        <v>8234</v>
      </c>
      <c r="AB114" s="123">
        <v>703</v>
      </c>
      <c r="AM114" s="17" t="s">
        <v>9173</v>
      </c>
      <c r="AN114" s="17" t="s">
        <v>547</v>
      </c>
      <c r="AT114" s="13" t="s">
        <v>8234</v>
      </c>
      <c r="AU114" s="5">
        <v>703</v>
      </c>
    </row>
    <row r="115" spans="5:47">
      <c r="E115" s="17" t="s">
        <v>510</v>
      </c>
      <c r="F115" s="17" t="s">
        <v>509</v>
      </c>
      <c r="AA115" s="13" t="s">
        <v>8235</v>
      </c>
      <c r="AB115" s="123">
        <v>705</v>
      </c>
      <c r="AM115" s="17" t="s">
        <v>9174</v>
      </c>
      <c r="AN115" s="17" t="s">
        <v>549</v>
      </c>
      <c r="AT115" s="13" t="s">
        <v>8235</v>
      </c>
      <c r="AU115" s="5">
        <v>705</v>
      </c>
    </row>
    <row r="116" spans="5:47">
      <c r="E116" s="17" t="s">
        <v>512</v>
      </c>
      <c r="F116" s="17" t="s">
        <v>511</v>
      </c>
      <c r="AA116" s="13" t="s">
        <v>8236</v>
      </c>
      <c r="AB116" s="123">
        <v>748</v>
      </c>
      <c r="AM116" s="17" t="s">
        <v>9175</v>
      </c>
      <c r="AN116" s="17" t="s">
        <v>551</v>
      </c>
      <c r="AT116" s="13" t="s">
        <v>8236</v>
      </c>
      <c r="AU116" s="5">
        <v>748</v>
      </c>
    </row>
    <row r="117" spans="5:47">
      <c r="E117" s="17" t="s">
        <v>514</v>
      </c>
      <c r="F117" s="17" t="s">
        <v>513</v>
      </c>
      <c r="AA117" s="13" t="s">
        <v>8237</v>
      </c>
      <c r="AB117" s="123">
        <v>690</v>
      </c>
      <c r="AM117" s="17" t="s">
        <v>9176</v>
      </c>
      <c r="AN117" s="17" t="s">
        <v>553</v>
      </c>
      <c r="AT117" s="13" t="s">
        <v>8237</v>
      </c>
      <c r="AU117" s="5">
        <v>690</v>
      </c>
    </row>
    <row r="118" spans="5:47">
      <c r="E118" s="17" t="s">
        <v>516</v>
      </c>
      <c r="F118" s="17" t="s">
        <v>515</v>
      </c>
      <c r="AA118" s="13" t="s">
        <v>8238</v>
      </c>
      <c r="AB118" s="123">
        <v>226</v>
      </c>
      <c r="AM118" s="17" t="s">
        <v>9177</v>
      </c>
      <c r="AN118" s="17" t="s">
        <v>555</v>
      </c>
      <c r="AT118" s="13" t="s">
        <v>8238</v>
      </c>
      <c r="AU118" s="5">
        <v>226</v>
      </c>
    </row>
    <row r="119" spans="5:47">
      <c r="E119" s="17" t="s">
        <v>518</v>
      </c>
      <c r="F119" s="17" t="s">
        <v>517</v>
      </c>
      <c r="AA119" s="13" t="s">
        <v>8239</v>
      </c>
      <c r="AB119" s="123">
        <v>686</v>
      </c>
      <c r="AM119" s="17" t="s">
        <v>9178</v>
      </c>
      <c r="AN119" s="17" t="s">
        <v>557</v>
      </c>
      <c r="AT119" s="13" t="s">
        <v>8239</v>
      </c>
      <c r="AU119" s="5">
        <v>686</v>
      </c>
    </row>
    <row r="120" spans="5:47">
      <c r="E120" s="17" t="s">
        <v>520</v>
      </c>
      <c r="F120" s="17" t="s">
        <v>519</v>
      </c>
      <c r="AA120" s="13" t="s">
        <v>8240</v>
      </c>
      <c r="AB120" s="123">
        <v>688</v>
      </c>
      <c r="AM120" s="17" t="s">
        <v>9179</v>
      </c>
      <c r="AN120" s="17" t="s">
        <v>559</v>
      </c>
      <c r="AT120" s="13" t="s">
        <v>8240</v>
      </c>
      <c r="AU120" s="5">
        <v>688</v>
      </c>
    </row>
    <row r="121" spans="5:47">
      <c r="E121" s="17" t="s">
        <v>522</v>
      </c>
      <c r="F121" s="17" t="s">
        <v>521</v>
      </c>
      <c r="AA121" s="13" t="s">
        <v>8241</v>
      </c>
      <c r="AB121" s="123">
        <v>659</v>
      </c>
      <c r="AM121" s="17" t="s">
        <v>9180</v>
      </c>
      <c r="AN121" s="17" t="s">
        <v>561</v>
      </c>
      <c r="AT121" s="13" t="s">
        <v>8241</v>
      </c>
      <c r="AU121" s="5">
        <v>659</v>
      </c>
    </row>
    <row r="122" spans="5:47">
      <c r="E122" s="17" t="s">
        <v>524</v>
      </c>
      <c r="F122" s="17" t="s">
        <v>523</v>
      </c>
      <c r="AA122" s="13" t="s">
        <v>8242</v>
      </c>
      <c r="AB122" s="123">
        <v>670</v>
      </c>
      <c r="AM122" s="17" t="s">
        <v>9181</v>
      </c>
      <c r="AN122" s="17" t="s">
        <v>563</v>
      </c>
      <c r="AT122" s="13" t="s">
        <v>8242</v>
      </c>
      <c r="AU122" s="5">
        <v>670</v>
      </c>
    </row>
    <row r="123" spans="5:47">
      <c r="E123" s="17" t="s">
        <v>526</v>
      </c>
      <c r="F123" s="17" t="s">
        <v>525</v>
      </c>
      <c r="AA123" s="13" t="s">
        <v>8243</v>
      </c>
      <c r="AB123" s="123">
        <v>654</v>
      </c>
      <c r="AM123" s="17" t="s">
        <v>9182</v>
      </c>
      <c r="AN123" s="17" t="s">
        <v>565</v>
      </c>
      <c r="AT123" s="13" t="s">
        <v>8243</v>
      </c>
      <c r="AU123" s="5">
        <v>654</v>
      </c>
    </row>
    <row r="124" spans="5:47">
      <c r="E124" s="17" t="s">
        <v>528</v>
      </c>
      <c r="F124" s="17" t="s">
        <v>527</v>
      </c>
      <c r="AA124" s="13" t="s">
        <v>8244</v>
      </c>
      <c r="AB124" s="123">
        <v>662</v>
      </c>
      <c r="AM124" s="17" t="s">
        <v>9183</v>
      </c>
      <c r="AN124" s="17" t="s">
        <v>567</v>
      </c>
      <c r="AT124" s="13" t="s">
        <v>8244</v>
      </c>
      <c r="AU124" s="5">
        <v>662</v>
      </c>
    </row>
    <row r="125" spans="5:47">
      <c r="E125" s="17" t="s">
        <v>530</v>
      </c>
      <c r="F125" s="17" t="s">
        <v>529</v>
      </c>
      <c r="AA125" s="13" t="s">
        <v>8245</v>
      </c>
      <c r="AB125" s="123">
        <v>706</v>
      </c>
      <c r="AM125" s="17" t="s">
        <v>9184</v>
      </c>
      <c r="AN125" s="17" t="s">
        <v>569</v>
      </c>
      <c r="AT125" s="13" t="s">
        <v>8245</v>
      </c>
      <c r="AU125" s="5">
        <v>706</v>
      </c>
    </row>
    <row r="126" spans="5:47">
      <c r="E126" s="17" t="s">
        <v>532</v>
      </c>
      <c r="F126" s="17" t="s">
        <v>531</v>
      </c>
      <c r="AA126" s="13" t="s">
        <v>8247</v>
      </c>
      <c r="AB126" s="124" t="s">
        <v>8246</v>
      </c>
      <c r="AM126" s="17" t="s">
        <v>9185</v>
      </c>
      <c r="AN126" s="17" t="s">
        <v>573</v>
      </c>
      <c r="AT126" s="13" t="s">
        <v>8247</v>
      </c>
      <c r="AU126" s="5" t="s">
        <v>8246</v>
      </c>
    </row>
    <row r="127" spans="5:47">
      <c r="E127" s="17" t="s">
        <v>534</v>
      </c>
      <c r="F127" s="17" t="s">
        <v>533</v>
      </c>
      <c r="AA127" s="13" t="s">
        <v>8248</v>
      </c>
      <c r="AB127" s="123">
        <v>796</v>
      </c>
      <c r="AM127" s="17" t="s">
        <v>9186</v>
      </c>
      <c r="AN127" s="17" t="s">
        <v>575</v>
      </c>
      <c r="AT127" s="13" t="s">
        <v>8248</v>
      </c>
      <c r="AU127" s="5">
        <v>796</v>
      </c>
    </row>
    <row r="128" spans="5:47">
      <c r="E128" s="17" t="s">
        <v>536</v>
      </c>
      <c r="F128" s="17" t="s">
        <v>535</v>
      </c>
      <c r="AA128" s="13" t="s">
        <v>8249</v>
      </c>
      <c r="AB128" s="123">
        <v>764</v>
      </c>
      <c r="AM128" s="17" t="s">
        <v>9187</v>
      </c>
      <c r="AN128" s="17" t="s">
        <v>577</v>
      </c>
      <c r="AT128" s="13" t="s">
        <v>8249</v>
      </c>
      <c r="AU128" s="5">
        <v>764</v>
      </c>
    </row>
    <row r="129" spans="5:47">
      <c r="E129" s="17" t="s">
        <v>538</v>
      </c>
      <c r="F129" s="17" t="s">
        <v>537</v>
      </c>
      <c r="AA129" s="13" t="s">
        <v>8250</v>
      </c>
      <c r="AB129" s="123">
        <v>410</v>
      </c>
      <c r="AM129" s="17" t="s">
        <v>9188</v>
      </c>
      <c r="AN129" s="17" t="s">
        <v>579</v>
      </c>
      <c r="AT129" s="13" t="s">
        <v>8250</v>
      </c>
      <c r="AU129" s="5">
        <v>410</v>
      </c>
    </row>
    <row r="130" spans="5:47">
      <c r="E130" s="17" t="s">
        <v>540</v>
      </c>
      <c r="F130" s="17" t="s">
        <v>539</v>
      </c>
      <c r="AA130" s="13" t="s">
        <v>8251</v>
      </c>
      <c r="AB130" s="123">
        <v>158</v>
      </c>
      <c r="AM130" s="17" t="s">
        <v>9189</v>
      </c>
      <c r="AN130" s="17" t="s">
        <v>583</v>
      </c>
      <c r="AT130" s="13" t="s">
        <v>8251</v>
      </c>
      <c r="AU130" s="5">
        <v>158</v>
      </c>
    </row>
    <row r="131" spans="5:47">
      <c r="E131" s="17" t="s">
        <v>542</v>
      </c>
      <c r="F131" s="17" t="s">
        <v>541</v>
      </c>
      <c r="AA131" s="13" t="s">
        <v>8252</v>
      </c>
      <c r="AB131" s="123">
        <v>762</v>
      </c>
      <c r="AM131" s="17" t="s">
        <v>9190</v>
      </c>
      <c r="AN131" s="17" t="s">
        <v>585</v>
      </c>
      <c r="AT131" s="13" t="s">
        <v>8252</v>
      </c>
      <c r="AU131" s="5">
        <v>762</v>
      </c>
    </row>
    <row r="132" spans="5:47">
      <c r="E132" s="17" t="s">
        <v>544</v>
      </c>
      <c r="F132" s="17" t="s">
        <v>543</v>
      </c>
      <c r="AA132" s="13" t="s">
        <v>8253</v>
      </c>
      <c r="AB132" s="123">
        <v>834</v>
      </c>
      <c r="AM132" s="17" t="s">
        <v>9191</v>
      </c>
      <c r="AN132" s="17" t="s">
        <v>587</v>
      </c>
      <c r="AT132" s="13" t="s">
        <v>8253</v>
      </c>
      <c r="AU132" s="34">
        <v>834</v>
      </c>
    </row>
    <row r="133" spans="5:47">
      <c r="E133" s="17" t="s">
        <v>546</v>
      </c>
      <c r="F133" s="17" t="s">
        <v>545</v>
      </c>
      <c r="AA133" s="13" t="s">
        <v>8254</v>
      </c>
      <c r="AB133" s="123">
        <v>203</v>
      </c>
      <c r="AM133" s="17" t="s">
        <v>9192</v>
      </c>
      <c r="AN133" s="17" t="s">
        <v>589</v>
      </c>
      <c r="AT133" s="13" t="s">
        <v>8254</v>
      </c>
      <c r="AU133" s="5">
        <v>203</v>
      </c>
    </row>
    <row r="134" spans="5:47">
      <c r="E134" s="17" t="s">
        <v>548</v>
      </c>
      <c r="F134" s="17" t="s">
        <v>547</v>
      </c>
      <c r="AA134" s="13" t="s">
        <v>8255</v>
      </c>
      <c r="AB134" s="123">
        <v>148</v>
      </c>
      <c r="AM134" s="17" t="s">
        <v>9193</v>
      </c>
      <c r="AN134" s="17" t="s">
        <v>591</v>
      </c>
      <c r="AT134" s="13" t="s">
        <v>8255</v>
      </c>
      <c r="AU134" s="5">
        <v>148</v>
      </c>
    </row>
    <row r="135" spans="5:47">
      <c r="E135" s="17" t="s">
        <v>550</v>
      </c>
      <c r="F135" s="17" t="s">
        <v>549</v>
      </c>
      <c r="AA135" s="13" t="s">
        <v>8256</v>
      </c>
      <c r="AB135" s="123">
        <v>140</v>
      </c>
      <c r="AM135" s="17" t="s">
        <v>9194</v>
      </c>
      <c r="AN135" s="17" t="s">
        <v>597</v>
      </c>
      <c r="AT135" s="13" t="s">
        <v>8256</v>
      </c>
      <c r="AU135" s="5">
        <v>140</v>
      </c>
    </row>
    <row r="136" spans="5:47">
      <c r="E136" s="17" t="s">
        <v>552</v>
      </c>
      <c r="F136" s="17" t="s">
        <v>551</v>
      </c>
      <c r="AA136" s="13" t="s">
        <v>8257</v>
      </c>
      <c r="AB136" s="123">
        <v>156</v>
      </c>
      <c r="AM136" s="17" t="s">
        <v>9195</v>
      </c>
      <c r="AN136" s="17" t="s">
        <v>599</v>
      </c>
      <c r="AT136" s="13" t="s">
        <v>8257</v>
      </c>
      <c r="AU136" s="5">
        <v>156</v>
      </c>
    </row>
    <row r="137" spans="5:47">
      <c r="E137" s="17" t="s">
        <v>554</v>
      </c>
      <c r="F137" s="17" t="s">
        <v>553</v>
      </c>
      <c r="AA137" s="13" t="s">
        <v>8258</v>
      </c>
      <c r="AB137" s="123">
        <v>788</v>
      </c>
      <c r="AM137" s="17" t="s">
        <v>9196</v>
      </c>
      <c r="AN137" s="17" t="s">
        <v>601</v>
      </c>
      <c r="AT137" s="13" t="s">
        <v>8258</v>
      </c>
      <c r="AU137" s="5">
        <v>788</v>
      </c>
    </row>
    <row r="138" spans="5:47">
      <c r="E138" s="17" t="s">
        <v>556</v>
      </c>
      <c r="F138" s="17" t="s">
        <v>555</v>
      </c>
      <c r="AA138" s="13" t="s">
        <v>9029</v>
      </c>
      <c r="AB138" s="123">
        <v>998</v>
      </c>
      <c r="AM138" s="17" t="s">
        <v>9197</v>
      </c>
      <c r="AN138" s="17" t="s">
        <v>603</v>
      </c>
      <c r="AT138" s="13" t="s">
        <v>9029</v>
      </c>
      <c r="AU138" s="34">
        <v>998</v>
      </c>
    </row>
    <row r="139" spans="5:47">
      <c r="E139" s="17" t="s">
        <v>558</v>
      </c>
      <c r="F139" s="17" t="s">
        <v>557</v>
      </c>
      <c r="AA139" s="13" t="s">
        <v>8259</v>
      </c>
      <c r="AB139" s="123">
        <v>408</v>
      </c>
      <c r="AM139" s="17" t="s">
        <v>9198</v>
      </c>
      <c r="AN139" s="17" t="s">
        <v>605</v>
      </c>
      <c r="AT139" s="13" t="s">
        <v>8259</v>
      </c>
      <c r="AU139" s="5">
        <v>408</v>
      </c>
    </row>
    <row r="140" spans="5:47">
      <c r="E140" s="17" t="s">
        <v>560</v>
      </c>
      <c r="F140" s="17" t="s">
        <v>559</v>
      </c>
      <c r="AA140" s="13" t="s">
        <v>8260</v>
      </c>
      <c r="AB140" s="123">
        <v>152</v>
      </c>
      <c r="AM140" s="17" t="s">
        <v>9199</v>
      </c>
      <c r="AN140" s="17" t="s">
        <v>609</v>
      </c>
      <c r="AT140" s="13" t="s">
        <v>8260</v>
      </c>
      <c r="AU140" s="5">
        <v>152</v>
      </c>
    </row>
    <row r="141" spans="5:47">
      <c r="E141" s="17" t="s">
        <v>562</v>
      </c>
      <c r="F141" s="17" t="s">
        <v>561</v>
      </c>
      <c r="AA141" s="13" t="s">
        <v>8261</v>
      </c>
      <c r="AB141" s="123">
        <v>798</v>
      </c>
      <c r="AM141" s="17" t="s">
        <v>9200</v>
      </c>
      <c r="AN141" s="17" t="s">
        <v>611</v>
      </c>
      <c r="AT141" s="13" t="s">
        <v>8261</v>
      </c>
      <c r="AU141" s="5">
        <v>798</v>
      </c>
    </row>
    <row r="142" spans="5:47">
      <c r="E142" s="17" t="s">
        <v>564</v>
      </c>
      <c r="F142" s="17" t="s">
        <v>563</v>
      </c>
      <c r="AA142" s="13" t="s">
        <v>8262</v>
      </c>
      <c r="AB142" s="123">
        <v>208</v>
      </c>
      <c r="AM142" s="17" t="s">
        <v>9201</v>
      </c>
      <c r="AN142" s="17" t="s">
        <v>615</v>
      </c>
      <c r="AT142" s="13" t="s">
        <v>8262</v>
      </c>
      <c r="AU142" s="34">
        <v>208</v>
      </c>
    </row>
    <row r="143" spans="5:47">
      <c r="E143" s="17" t="s">
        <v>566</v>
      </c>
      <c r="F143" s="17" t="s">
        <v>565</v>
      </c>
      <c r="AA143" s="13" t="s">
        <v>8263</v>
      </c>
      <c r="AB143" s="123">
        <v>276</v>
      </c>
      <c r="AM143" s="17" t="s">
        <v>9202</v>
      </c>
      <c r="AN143" s="17" t="s">
        <v>621</v>
      </c>
      <c r="AT143" s="13" t="s">
        <v>8263</v>
      </c>
      <c r="AU143" s="5">
        <v>276</v>
      </c>
    </row>
    <row r="144" spans="5:47">
      <c r="E144" s="17" t="s">
        <v>568</v>
      </c>
      <c r="F144" s="17" t="s">
        <v>567</v>
      </c>
      <c r="AA144" s="13" t="s">
        <v>8264</v>
      </c>
      <c r="AB144" s="123">
        <v>768</v>
      </c>
      <c r="AM144" s="17" t="s">
        <v>9203</v>
      </c>
      <c r="AN144" s="17" t="s">
        <v>629</v>
      </c>
      <c r="AT144" s="13" t="s">
        <v>8264</v>
      </c>
      <c r="AU144" s="34">
        <v>768</v>
      </c>
    </row>
    <row r="145" spans="5:47">
      <c r="E145" s="17" t="s">
        <v>570</v>
      </c>
      <c r="F145" s="17" t="s">
        <v>569</v>
      </c>
      <c r="AA145" s="13" t="s">
        <v>8265</v>
      </c>
      <c r="AB145" s="123">
        <v>772</v>
      </c>
      <c r="AM145" s="17" t="s">
        <v>9204</v>
      </c>
      <c r="AN145" s="17" t="s">
        <v>631</v>
      </c>
      <c r="AT145" s="13" t="s">
        <v>8265</v>
      </c>
      <c r="AU145" s="5">
        <v>772</v>
      </c>
    </row>
    <row r="146" spans="5:47">
      <c r="E146" s="17" t="s">
        <v>572</v>
      </c>
      <c r="F146" s="17" t="s">
        <v>571</v>
      </c>
      <c r="AA146" s="13" t="s">
        <v>8266</v>
      </c>
      <c r="AB146" s="123">
        <v>214</v>
      </c>
      <c r="AM146" s="17" t="s">
        <v>9205</v>
      </c>
      <c r="AN146" s="17" t="s">
        <v>633</v>
      </c>
      <c r="AT146" s="13" t="s">
        <v>8266</v>
      </c>
      <c r="AU146" s="5">
        <v>214</v>
      </c>
    </row>
    <row r="147" spans="5:47">
      <c r="E147" s="17" t="s">
        <v>574</v>
      </c>
      <c r="F147" s="17" t="s">
        <v>573</v>
      </c>
      <c r="AA147" s="13" t="s">
        <v>8267</v>
      </c>
      <c r="AB147" s="123">
        <v>212</v>
      </c>
      <c r="AM147" s="17" t="s">
        <v>9206</v>
      </c>
      <c r="AN147" s="17" t="s">
        <v>635</v>
      </c>
      <c r="AT147" s="13" t="s">
        <v>8267</v>
      </c>
      <c r="AU147" s="5">
        <v>212</v>
      </c>
    </row>
    <row r="148" spans="5:47">
      <c r="E148" s="17" t="s">
        <v>576</v>
      </c>
      <c r="F148" s="17" t="s">
        <v>575</v>
      </c>
      <c r="AA148" s="13" t="s">
        <v>8268</v>
      </c>
      <c r="AB148" s="123">
        <v>780</v>
      </c>
      <c r="AM148" s="17" t="s">
        <v>9207</v>
      </c>
      <c r="AN148" s="17" t="s">
        <v>637</v>
      </c>
      <c r="AT148" s="13" t="s">
        <v>8268</v>
      </c>
      <c r="AU148" s="5">
        <v>780</v>
      </c>
    </row>
    <row r="149" spans="5:47">
      <c r="E149" s="17" t="s">
        <v>578</v>
      </c>
      <c r="F149" s="17" t="s">
        <v>577</v>
      </c>
      <c r="AA149" s="13" t="s">
        <v>8269</v>
      </c>
      <c r="AB149" s="123">
        <v>795</v>
      </c>
      <c r="AM149" s="17" t="s">
        <v>9208</v>
      </c>
      <c r="AN149" s="17" t="s">
        <v>639</v>
      </c>
      <c r="AT149" s="13" t="s">
        <v>8269</v>
      </c>
      <c r="AU149" s="34">
        <v>795</v>
      </c>
    </row>
    <row r="150" spans="5:47">
      <c r="E150" s="17" t="s">
        <v>580</v>
      </c>
      <c r="F150" s="17" t="s">
        <v>579</v>
      </c>
      <c r="AA150" s="13" t="s">
        <v>8270</v>
      </c>
      <c r="AB150" s="123">
        <v>792</v>
      </c>
      <c r="AM150" s="17" t="s">
        <v>9209</v>
      </c>
      <c r="AN150" s="17" t="s">
        <v>641</v>
      </c>
      <c r="AT150" s="13" t="s">
        <v>8270</v>
      </c>
      <c r="AU150" s="34">
        <v>792</v>
      </c>
    </row>
    <row r="151" spans="5:47">
      <c r="E151" s="17" t="s">
        <v>582</v>
      </c>
      <c r="F151" s="17" t="s">
        <v>581</v>
      </c>
      <c r="AA151" s="13" t="s">
        <v>8271</v>
      </c>
      <c r="AB151" s="123">
        <v>776</v>
      </c>
      <c r="AM151" s="17" t="s">
        <v>9210</v>
      </c>
      <c r="AN151" s="17" t="s">
        <v>649</v>
      </c>
      <c r="AT151" s="13" t="s">
        <v>8271</v>
      </c>
      <c r="AU151" s="5">
        <v>776</v>
      </c>
    </row>
    <row r="152" spans="5:47">
      <c r="E152" s="17" t="s">
        <v>584</v>
      </c>
      <c r="F152" s="17" t="s">
        <v>583</v>
      </c>
      <c r="AA152" s="13" t="s">
        <v>8272</v>
      </c>
      <c r="AB152" s="123">
        <v>566</v>
      </c>
      <c r="AM152" s="17" t="s">
        <v>9211</v>
      </c>
      <c r="AN152" s="17" t="s">
        <v>651</v>
      </c>
      <c r="AT152" s="13" t="s">
        <v>8272</v>
      </c>
      <c r="AU152" s="5">
        <v>566</v>
      </c>
    </row>
    <row r="153" spans="5:47">
      <c r="E153" s="17" t="s">
        <v>586</v>
      </c>
      <c r="F153" s="17" t="s">
        <v>585</v>
      </c>
      <c r="AA153" s="13" t="s">
        <v>8273</v>
      </c>
      <c r="AB153" s="123">
        <v>520</v>
      </c>
      <c r="AM153" s="17" t="s">
        <v>9212</v>
      </c>
      <c r="AN153" s="17" t="s">
        <v>657</v>
      </c>
      <c r="AT153" s="13" t="s">
        <v>8273</v>
      </c>
      <c r="AU153" s="5">
        <v>520</v>
      </c>
    </row>
    <row r="154" spans="5:47">
      <c r="E154" s="17" t="s">
        <v>588</v>
      </c>
      <c r="F154" s="17" t="s">
        <v>587</v>
      </c>
      <c r="AA154" s="13" t="s">
        <v>8274</v>
      </c>
      <c r="AB154" s="124">
        <v>516</v>
      </c>
      <c r="AM154" s="17" t="s">
        <v>9213</v>
      </c>
      <c r="AN154" s="17" t="s">
        <v>663</v>
      </c>
      <c r="AT154" s="13" t="s">
        <v>8274</v>
      </c>
      <c r="AU154" s="34">
        <v>516</v>
      </c>
    </row>
    <row r="155" spans="5:47">
      <c r="E155" s="17" t="s">
        <v>590</v>
      </c>
      <c r="F155" s="17" t="s">
        <v>589</v>
      </c>
      <c r="AA155" s="13" t="s">
        <v>8276</v>
      </c>
      <c r="AB155" s="123" t="s">
        <v>8275</v>
      </c>
      <c r="AM155" s="17" t="s">
        <v>9214</v>
      </c>
      <c r="AN155" s="17" t="s">
        <v>665</v>
      </c>
      <c r="AT155" s="13" t="s">
        <v>8276</v>
      </c>
      <c r="AU155" s="5" t="s">
        <v>8275</v>
      </c>
    </row>
    <row r="156" spans="5:47">
      <c r="E156" s="17" t="s">
        <v>592</v>
      </c>
      <c r="F156" s="17" t="s">
        <v>591</v>
      </c>
      <c r="AA156" s="13" t="s">
        <v>8277</v>
      </c>
      <c r="AB156" s="123">
        <v>570</v>
      </c>
      <c r="AM156" s="17" t="s">
        <v>9215</v>
      </c>
      <c r="AN156" s="17" t="s">
        <v>667</v>
      </c>
      <c r="AT156" s="13" t="s">
        <v>8277</v>
      </c>
      <c r="AU156" s="5">
        <v>570</v>
      </c>
    </row>
    <row r="157" spans="5:47">
      <c r="E157" s="17" t="s">
        <v>594</v>
      </c>
      <c r="F157" s="17" t="s">
        <v>593</v>
      </c>
      <c r="AA157" s="13" t="s">
        <v>8278</v>
      </c>
      <c r="AB157" s="123">
        <v>558</v>
      </c>
      <c r="AM157" s="17" t="s">
        <v>9216</v>
      </c>
      <c r="AN157" s="17" t="s">
        <v>669</v>
      </c>
      <c r="AT157" s="13" t="s">
        <v>8278</v>
      </c>
      <c r="AU157" s="5">
        <v>558</v>
      </c>
    </row>
    <row r="158" spans="5:47">
      <c r="E158" s="17" t="s">
        <v>596</v>
      </c>
      <c r="F158" s="17" t="s">
        <v>595</v>
      </c>
      <c r="AA158" s="13" t="s">
        <v>8279</v>
      </c>
      <c r="AB158" s="123">
        <v>562</v>
      </c>
      <c r="AM158" s="17" t="s">
        <v>9217</v>
      </c>
      <c r="AN158" s="17" t="s">
        <v>671</v>
      </c>
      <c r="AT158" s="13" t="s">
        <v>8279</v>
      </c>
      <c r="AU158" s="5">
        <v>562</v>
      </c>
    </row>
    <row r="159" spans="5:47">
      <c r="E159" s="17" t="s">
        <v>598</v>
      </c>
      <c r="F159" s="17" t="s">
        <v>597</v>
      </c>
      <c r="AA159" s="13" t="s">
        <v>8280</v>
      </c>
      <c r="AB159" s="123">
        <v>732</v>
      </c>
      <c r="AM159" s="17" t="s">
        <v>9218</v>
      </c>
      <c r="AN159" s="17" t="s">
        <v>675</v>
      </c>
      <c r="AT159" s="13" t="s">
        <v>8280</v>
      </c>
      <c r="AU159" s="5">
        <v>732</v>
      </c>
    </row>
    <row r="160" spans="5:47">
      <c r="E160" s="17" t="s">
        <v>600</v>
      </c>
      <c r="F160" s="17" t="s">
        <v>599</v>
      </c>
      <c r="AA160" s="13" t="s">
        <v>8281</v>
      </c>
      <c r="AB160" s="123">
        <v>540</v>
      </c>
      <c r="AM160" s="17" t="s">
        <v>9219</v>
      </c>
      <c r="AN160" s="17" t="s">
        <v>681</v>
      </c>
      <c r="AT160" s="13" t="s">
        <v>8281</v>
      </c>
      <c r="AU160" s="34">
        <v>540</v>
      </c>
    </row>
    <row r="161" spans="5:47">
      <c r="E161" s="17" t="s">
        <v>602</v>
      </c>
      <c r="F161" s="17" t="s">
        <v>601</v>
      </c>
      <c r="AA161" s="13" t="s">
        <v>8282</v>
      </c>
      <c r="AB161" s="123">
        <v>554</v>
      </c>
      <c r="AM161" s="17" t="s">
        <v>9220</v>
      </c>
      <c r="AN161" s="17" t="s">
        <v>683</v>
      </c>
      <c r="AT161" s="13" t="s">
        <v>8282</v>
      </c>
      <c r="AU161" s="5">
        <v>554</v>
      </c>
    </row>
    <row r="162" spans="5:47">
      <c r="E162" s="17" t="s">
        <v>604</v>
      </c>
      <c r="F162" s="17" t="s">
        <v>603</v>
      </c>
      <c r="AA162" s="13" t="s">
        <v>8283</v>
      </c>
      <c r="AB162" s="123">
        <v>524</v>
      </c>
      <c r="AM162" s="17" t="s">
        <v>9221</v>
      </c>
      <c r="AN162" s="17" t="s">
        <v>685</v>
      </c>
      <c r="AT162" s="13" t="s">
        <v>8283</v>
      </c>
      <c r="AU162" s="34">
        <v>524</v>
      </c>
    </row>
    <row r="163" spans="5:47">
      <c r="E163" s="17" t="s">
        <v>606</v>
      </c>
      <c r="F163" s="17" t="s">
        <v>605</v>
      </c>
      <c r="AA163" s="13" t="s">
        <v>8284</v>
      </c>
      <c r="AB163" s="123">
        <v>574</v>
      </c>
      <c r="AM163" s="17" t="s">
        <v>9222</v>
      </c>
      <c r="AN163" s="17" t="s">
        <v>687</v>
      </c>
      <c r="AT163" s="13" t="s">
        <v>8284</v>
      </c>
      <c r="AU163" s="5">
        <v>574</v>
      </c>
    </row>
    <row r="164" spans="5:47">
      <c r="E164" s="17" t="s">
        <v>608</v>
      </c>
      <c r="F164" s="17" t="s">
        <v>607</v>
      </c>
      <c r="AA164" s="13" t="s">
        <v>8285</v>
      </c>
      <c r="AB164" s="123">
        <v>578</v>
      </c>
      <c r="AM164" s="17" t="s">
        <v>9223</v>
      </c>
      <c r="AN164" s="17" t="s">
        <v>689</v>
      </c>
      <c r="AT164" s="13" t="s">
        <v>8285</v>
      </c>
      <c r="AU164" s="34">
        <v>578</v>
      </c>
    </row>
    <row r="165" spans="5:47">
      <c r="E165" s="17" t="s">
        <v>610</v>
      </c>
      <c r="F165" s="17" t="s">
        <v>609</v>
      </c>
      <c r="AA165" s="13" t="s">
        <v>8286</v>
      </c>
      <c r="AB165" s="124">
        <v>334</v>
      </c>
      <c r="AM165" s="17" t="s">
        <v>9224</v>
      </c>
      <c r="AN165" s="17" t="s">
        <v>691</v>
      </c>
      <c r="AT165" s="13" t="s">
        <v>8286</v>
      </c>
      <c r="AU165" s="34">
        <v>334</v>
      </c>
    </row>
    <row r="166" spans="5:47">
      <c r="E166" s="17" t="s">
        <v>612</v>
      </c>
      <c r="F166" s="17" t="s">
        <v>611</v>
      </c>
      <c r="AA166" s="13" t="s">
        <v>8288</v>
      </c>
      <c r="AB166" s="123" t="s">
        <v>8287</v>
      </c>
      <c r="AM166" s="17" t="s">
        <v>9225</v>
      </c>
      <c r="AN166" s="17" t="s">
        <v>693</v>
      </c>
      <c r="AT166" s="13" t="s">
        <v>8288</v>
      </c>
      <c r="AU166" s="34" t="s">
        <v>8287</v>
      </c>
    </row>
    <row r="167" spans="5:47">
      <c r="E167" s="17" t="s">
        <v>614</v>
      </c>
      <c r="F167" s="17" t="s">
        <v>613</v>
      </c>
      <c r="AA167" s="13" t="s">
        <v>8289</v>
      </c>
      <c r="AB167" s="123">
        <v>332</v>
      </c>
      <c r="AM167" s="17" t="s">
        <v>9226</v>
      </c>
      <c r="AN167" s="17" t="s">
        <v>695</v>
      </c>
      <c r="AT167" s="13" t="s">
        <v>8289</v>
      </c>
      <c r="AU167" s="5">
        <v>332</v>
      </c>
    </row>
    <row r="168" spans="5:47">
      <c r="E168" s="17" t="s">
        <v>616</v>
      </c>
      <c r="F168" s="17" t="s">
        <v>615</v>
      </c>
      <c r="AA168" s="13" t="s">
        <v>8290</v>
      </c>
      <c r="AB168" s="123">
        <v>586</v>
      </c>
      <c r="AM168" s="17" t="s">
        <v>9227</v>
      </c>
      <c r="AN168" s="17" t="s">
        <v>697</v>
      </c>
      <c r="AT168" s="13" t="s">
        <v>8290</v>
      </c>
      <c r="AU168" s="5">
        <v>586</v>
      </c>
    </row>
    <row r="169" spans="5:47">
      <c r="E169" s="17" t="s">
        <v>618</v>
      </c>
      <c r="F169" s="17" t="s">
        <v>617</v>
      </c>
      <c r="AA169" s="13" t="s">
        <v>8291</v>
      </c>
      <c r="AB169" s="123">
        <v>336</v>
      </c>
      <c r="AM169" s="17" t="s">
        <v>9228</v>
      </c>
      <c r="AN169" s="17" t="s">
        <v>699</v>
      </c>
      <c r="AT169" s="13" t="s">
        <v>8291</v>
      </c>
      <c r="AU169" s="5">
        <v>336</v>
      </c>
    </row>
    <row r="170" spans="5:47">
      <c r="E170" s="17" t="s">
        <v>620</v>
      </c>
      <c r="F170" s="17" t="s">
        <v>619</v>
      </c>
      <c r="AA170" s="13" t="s">
        <v>8292</v>
      </c>
      <c r="AB170" s="123">
        <v>591</v>
      </c>
      <c r="AM170" s="17" t="s">
        <v>9229</v>
      </c>
      <c r="AN170" s="17" t="s">
        <v>701</v>
      </c>
      <c r="AT170" s="13" t="s">
        <v>8292</v>
      </c>
      <c r="AU170" s="5">
        <v>591</v>
      </c>
    </row>
    <row r="171" spans="5:47">
      <c r="E171" s="17" t="s">
        <v>622</v>
      </c>
      <c r="F171" s="17" t="s">
        <v>621</v>
      </c>
      <c r="AA171" s="13" t="s">
        <v>8293</v>
      </c>
      <c r="AB171" s="124">
        <v>548</v>
      </c>
      <c r="AM171" s="17" t="s">
        <v>9230</v>
      </c>
      <c r="AN171" s="17" t="s">
        <v>703</v>
      </c>
      <c r="AT171" s="13" t="s">
        <v>8293</v>
      </c>
      <c r="AU171" s="5">
        <v>548</v>
      </c>
    </row>
    <row r="172" spans="5:47">
      <c r="E172" s="17" t="s">
        <v>624</v>
      </c>
      <c r="F172" s="17" t="s">
        <v>623</v>
      </c>
      <c r="AA172" s="13" t="s">
        <v>8295</v>
      </c>
      <c r="AB172" s="123" t="s">
        <v>8294</v>
      </c>
      <c r="AM172" s="17" t="s">
        <v>9231</v>
      </c>
      <c r="AN172" s="17" t="s">
        <v>705</v>
      </c>
      <c r="AT172" s="13" t="s">
        <v>8295</v>
      </c>
      <c r="AU172" s="5" t="s">
        <v>8294</v>
      </c>
    </row>
    <row r="173" spans="5:47">
      <c r="E173" s="17" t="s">
        <v>626</v>
      </c>
      <c r="F173" s="17" t="s">
        <v>625</v>
      </c>
      <c r="AA173" s="13" t="s">
        <v>8296</v>
      </c>
      <c r="AB173" s="124">
        <v>598</v>
      </c>
      <c r="AM173" s="17" t="s">
        <v>9232</v>
      </c>
      <c r="AN173" s="17" t="s">
        <v>709</v>
      </c>
      <c r="AT173" s="13" t="s">
        <v>8296</v>
      </c>
      <c r="AU173" s="5">
        <v>598</v>
      </c>
    </row>
    <row r="174" spans="5:47">
      <c r="E174" s="17" t="s">
        <v>628</v>
      </c>
      <c r="F174" s="17" t="s">
        <v>627</v>
      </c>
      <c r="AA174" s="13" t="s">
        <v>8298</v>
      </c>
      <c r="AB174" s="123" t="s">
        <v>8297</v>
      </c>
      <c r="AM174" s="17" t="s">
        <v>9233</v>
      </c>
      <c r="AN174" s="17" t="s">
        <v>711</v>
      </c>
      <c r="AT174" s="13" t="s">
        <v>8298</v>
      </c>
      <c r="AU174" s="5" t="s">
        <v>8297</v>
      </c>
    </row>
    <row r="175" spans="5:47">
      <c r="E175" s="17" t="s">
        <v>630</v>
      </c>
      <c r="F175" s="17" t="s">
        <v>629</v>
      </c>
      <c r="AA175" s="13" t="s">
        <v>8299</v>
      </c>
      <c r="AB175" s="123">
        <v>585</v>
      </c>
      <c r="AM175" s="17" t="s">
        <v>9234</v>
      </c>
      <c r="AN175" s="17" t="s">
        <v>713</v>
      </c>
      <c r="AT175" s="13" t="s">
        <v>8299</v>
      </c>
      <c r="AU175" s="5">
        <v>585</v>
      </c>
    </row>
    <row r="176" spans="5:47">
      <c r="E176" s="17" t="s">
        <v>632</v>
      </c>
      <c r="F176" s="17" t="s">
        <v>631</v>
      </c>
      <c r="AA176" s="13" t="s">
        <v>8300</v>
      </c>
      <c r="AB176" s="124">
        <v>600</v>
      </c>
      <c r="AM176" s="17" t="s">
        <v>9235</v>
      </c>
      <c r="AN176" s="17" t="s">
        <v>715</v>
      </c>
      <c r="AT176" s="13" t="s">
        <v>8300</v>
      </c>
      <c r="AU176" s="5">
        <v>600</v>
      </c>
    </row>
    <row r="177" spans="5:47">
      <c r="E177" s="17" t="s">
        <v>634</v>
      </c>
      <c r="F177" s="17" t="s">
        <v>633</v>
      </c>
      <c r="AA177" s="13" t="s">
        <v>8302</v>
      </c>
      <c r="AB177" s="123" t="s">
        <v>8301</v>
      </c>
      <c r="AM177" s="17" t="s">
        <v>9236</v>
      </c>
      <c r="AN177" s="17" t="s">
        <v>717</v>
      </c>
      <c r="AT177" s="13" t="s">
        <v>8302</v>
      </c>
      <c r="AU177" s="5" t="s">
        <v>8301</v>
      </c>
    </row>
    <row r="178" spans="5:47">
      <c r="E178" s="17" t="s">
        <v>636</v>
      </c>
      <c r="F178" s="17" t="s">
        <v>635</v>
      </c>
      <c r="AA178" s="13" t="s">
        <v>8303</v>
      </c>
      <c r="AB178" s="123">
        <v>275</v>
      </c>
      <c r="AM178" s="17" t="s">
        <v>9237</v>
      </c>
      <c r="AN178" s="17" t="s">
        <v>719</v>
      </c>
      <c r="AT178" s="13" t="s">
        <v>8303</v>
      </c>
      <c r="AU178" s="5">
        <v>275</v>
      </c>
    </row>
    <row r="179" spans="5:47">
      <c r="E179" s="17" t="s">
        <v>638</v>
      </c>
      <c r="F179" s="17" t="s">
        <v>637</v>
      </c>
      <c r="AA179" s="13" t="s">
        <v>8304</v>
      </c>
      <c r="AB179" s="124">
        <v>348</v>
      </c>
      <c r="AM179" s="17" t="s">
        <v>9238</v>
      </c>
      <c r="AN179" s="17" t="s">
        <v>721</v>
      </c>
      <c r="AT179" s="13" t="s">
        <v>8304</v>
      </c>
      <c r="AU179" s="5">
        <v>348</v>
      </c>
    </row>
    <row r="180" spans="5:47">
      <c r="E180" s="17" t="s">
        <v>640</v>
      </c>
      <c r="F180" s="17" t="s">
        <v>639</v>
      </c>
      <c r="AA180" s="13" t="s">
        <v>8306</v>
      </c>
      <c r="AB180" s="123" t="s">
        <v>8305</v>
      </c>
      <c r="AM180" s="17" t="s">
        <v>9239</v>
      </c>
      <c r="AN180" s="17" t="s">
        <v>723</v>
      </c>
      <c r="AT180" s="13" t="s">
        <v>8306</v>
      </c>
      <c r="AU180" s="5" t="s">
        <v>8305</v>
      </c>
    </row>
    <row r="181" spans="5:47">
      <c r="E181" s="17" t="s">
        <v>642</v>
      </c>
      <c r="F181" s="17" t="s">
        <v>641</v>
      </c>
      <c r="AA181" s="13" t="s">
        <v>8307</v>
      </c>
      <c r="AB181" s="123">
        <v>626</v>
      </c>
      <c r="AM181" s="17" t="s">
        <v>9240</v>
      </c>
      <c r="AN181" s="17" t="s">
        <v>725</v>
      </c>
      <c r="AT181" s="13" t="s">
        <v>8307</v>
      </c>
      <c r="AU181" s="5">
        <v>626</v>
      </c>
    </row>
    <row r="182" spans="5:47">
      <c r="E182" s="17" t="s">
        <v>644</v>
      </c>
      <c r="F182" s="17" t="s">
        <v>643</v>
      </c>
      <c r="AA182" s="13" t="s">
        <v>8308</v>
      </c>
      <c r="AB182" s="123">
        <v>612</v>
      </c>
      <c r="AM182" s="17" t="s">
        <v>9241</v>
      </c>
      <c r="AN182" s="17" t="s">
        <v>727</v>
      </c>
      <c r="AT182" s="13" t="s">
        <v>8308</v>
      </c>
      <c r="AU182" s="5">
        <v>612</v>
      </c>
    </row>
    <row r="183" spans="5:47">
      <c r="E183" s="17" t="s">
        <v>646</v>
      </c>
      <c r="F183" s="17" t="s">
        <v>645</v>
      </c>
      <c r="AA183" s="13" t="s">
        <v>8309</v>
      </c>
      <c r="AB183" s="123">
        <v>242</v>
      </c>
      <c r="AM183" s="17" t="s">
        <v>9242</v>
      </c>
      <c r="AN183" s="17" t="s">
        <v>729</v>
      </c>
      <c r="AT183" s="13" t="s">
        <v>8309</v>
      </c>
      <c r="AU183" s="5">
        <v>242</v>
      </c>
    </row>
    <row r="184" spans="5:47">
      <c r="E184" s="17" t="s">
        <v>648</v>
      </c>
      <c r="F184" s="17" t="s">
        <v>647</v>
      </c>
      <c r="AA184" s="13" t="s">
        <v>8310</v>
      </c>
      <c r="AB184" s="123">
        <v>608</v>
      </c>
      <c r="AM184" s="17" t="s">
        <v>9243</v>
      </c>
      <c r="AN184" s="17" t="s">
        <v>731</v>
      </c>
      <c r="AT184" s="13" t="s">
        <v>8310</v>
      </c>
      <c r="AU184" s="5">
        <v>608</v>
      </c>
    </row>
    <row r="185" spans="5:47">
      <c r="E185" s="17" t="s">
        <v>650</v>
      </c>
      <c r="F185" s="17" t="s">
        <v>649</v>
      </c>
      <c r="AA185" s="13" t="s">
        <v>8311</v>
      </c>
      <c r="AB185" s="124">
        <v>246</v>
      </c>
      <c r="AM185" s="17" t="s">
        <v>9244</v>
      </c>
      <c r="AN185" s="17" t="s">
        <v>733</v>
      </c>
      <c r="AT185" s="13" t="s">
        <v>8311</v>
      </c>
      <c r="AU185" s="5">
        <v>246</v>
      </c>
    </row>
    <row r="186" spans="5:47">
      <c r="E186" s="17" t="s">
        <v>652</v>
      </c>
      <c r="F186" s="17" t="s">
        <v>651</v>
      </c>
      <c r="AA186" s="13" t="s">
        <v>8313</v>
      </c>
      <c r="AB186" s="124" t="s">
        <v>8312</v>
      </c>
      <c r="AM186" s="17" t="s">
        <v>9245</v>
      </c>
      <c r="AN186" s="17" t="s">
        <v>735</v>
      </c>
      <c r="AT186" s="13" t="s">
        <v>8313</v>
      </c>
      <c r="AU186" s="5" t="s">
        <v>8312</v>
      </c>
    </row>
    <row r="187" spans="5:47">
      <c r="E187" s="17" t="s">
        <v>654</v>
      </c>
      <c r="F187" s="17" t="s">
        <v>653</v>
      </c>
      <c r="AA187" s="13" t="s">
        <v>8315</v>
      </c>
      <c r="AB187" s="123" t="s">
        <v>8314</v>
      </c>
      <c r="AM187" s="17" t="s">
        <v>9246</v>
      </c>
      <c r="AN187" s="17" t="s">
        <v>739</v>
      </c>
      <c r="AT187" s="13" t="s">
        <v>8315</v>
      </c>
      <c r="AU187" s="5" t="s">
        <v>8314</v>
      </c>
    </row>
    <row r="188" spans="5:47">
      <c r="E188" s="17" t="s">
        <v>656</v>
      </c>
      <c r="F188" s="17" t="s">
        <v>655</v>
      </c>
      <c r="AA188" s="13" t="s">
        <v>8316</v>
      </c>
      <c r="AB188" s="123">
        <v>630</v>
      </c>
      <c r="AM188" s="17" t="s">
        <v>9247</v>
      </c>
      <c r="AN188" s="17" t="s">
        <v>741</v>
      </c>
      <c r="AT188" s="13" t="s">
        <v>8316</v>
      </c>
      <c r="AU188" s="5">
        <v>630</v>
      </c>
    </row>
    <row r="189" spans="5:47">
      <c r="E189" s="17" t="s">
        <v>658</v>
      </c>
      <c r="F189" s="17" t="s">
        <v>657</v>
      </c>
      <c r="AA189" s="13" t="s">
        <v>8317</v>
      </c>
      <c r="AB189" s="123">
        <v>234</v>
      </c>
      <c r="AM189" s="17" t="s">
        <v>9248</v>
      </c>
      <c r="AN189" s="17" t="s">
        <v>745</v>
      </c>
      <c r="AT189" s="13" t="s">
        <v>8317</v>
      </c>
      <c r="AU189" s="5">
        <v>234</v>
      </c>
    </row>
    <row r="190" spans="5:47">
      <c r="E190" s="17" t="s">
        <v>660</v>
      </c>
      <c r="F190" s="17" t="s">
        <v>659</v>
      </c>
      <c r="AA190" s="13" t="s">
        <v>8318</v>
      </c>
      <c r="AB190" s="124">
        <v>238</v>
      </c>
      <c r="AM190" s="17" t="s">
        <v>9249</v>
      </c>
      <c r="AN190" s="17" t="s">
        <v>747</v>
      </c>
      <c r="AT190" s="13" t="s">
        <v>8318</v>
      </c>
      <c r="AU190" s="5">
        <v>238</v>
      </c>
    </row>
    <row r="191" spans="5:47">
      <c r="E191" s="17" t="s">
        <v>662</v>
      </c>
      <c r="F191" s="17" t="s">
        <v>661</v>
      </c>
      <c r="AA191" s="13" t="s">
        <v>8320</v>
      </c>
      <c r="AB191" s="123" t="s">
        <v>8319</v>
      </c>
      <c r="AM191" s="17" t="s">
        <v>9250</v>
      </c>
      <c r="AN191" s="17" t="s">
        <v>749</v>
      </c>
      <c r="AT191" s="13" t="s">
        <v>8320</v>
      </c>
      <c r="AU191" s="5" t="s">
        <v>8319</v>
      </c>
    </row>
    <row r="192" spans="5:47">
      <c r="E192" s="17" t="s">
        <v>664</v>
      </c>
      <c r="F192" s="17" t="s">
        <v>663</v>
      </c>
      <c r="AA192" s="13" t="s">
        <v>8321</v>
      </c>
      <c r="AB192" s="123">
        <v>250</v>
      </c>
      <c r="AM192" s="17" t="s">
        <v>9251</v>
      </c>
      <c r="AN192" s="17" t="s">
        <v>751</v>
      </c>
      <c r="AT192" s="13" t="s">
        <v>8321</v>
      </c>
      <c r="AU192" s="5">
        <v>250</v>
      </c>
    </row>
    <row r="193" spans="5:47">
      <c r="E193" s="17" t="s">
        <v>666</v>
      </c>
      <c r="F193" s="17" t="s">
        <v>665</v>
      </c>
      <c r="AA193" s="13" t="s">
        <v>8322</v>
      </c>
      <c r="AB193" s="123">
        <v>254</v>
      </c>
      <c r="AM193" s="17" t="s">
        <v>9252</v>
      </c>
      <c r="AN193" s="17" t="s">
        <v>8670</v>
      </c>
      <c r="AT193" s="13" t="s">
        <v>8322</v>
      </c>
      <c r="AU193" s="5">
        <v>254</v>
      </c>
    </row>
    <row r="194" spans="5:47">
      <c r="E194" s="17" t="s">
        <v>668</v>
      </c>
      <c r="F194" s="17" t="s">
        <v>667</v>
      </c>
      <c r="AA194" s="13" t="s">
        <v>8323</v>
      </c>
      <c r="AB194" s="123">
        <v>258</v>
      </c>
      <c r="AM194" s="17" t="s">
        <v>9253</v>
      </c>
      <c r="AN194" s="17" t="s">
        <v>8669</v>
      </c>
      <c r="AT194" s="13" t="s">
        <v>8323</v>
      </c>
      <c r="AU194" s="5">
        <v>258</v>
      </c>
    </row>
    <row r="195" spans="5:47">
      <c r="E195" s="17" t="s">
        <v>670</v>
      </c>
      <c r="F195" s="17" t="s">
        <v>669</v>
      </c>
      <c r="AA195" s="13" t="s">
        <v>8324</v>
      </c>
      <c r="AB195" s="123">
        <v>260</v>
      </c>
      <c r="AM195" s="17" t="s">
        <v>9254</v>
      </c>
      <c r="AN195" s="17" t="s">
        <v>8668</v>
      </c>
      <c r="AT195" s="13" t="s">
        <v>8324</v>
      </c>
      <c r="AU195" s="5">
        <v>260</v>
      </c>
    </row>
    <row r="196" spans="5:47">
      <c r="E196" s="17" t="s">
        <v>672</v>
      </c>
      <c r="F196" s="17" t="s">
        <v>671</v>
      </c>
      <c r="AA196" s="13" t="s">
        <v>8325</v>
      </c>
      <c r="AB196" s="123">
        <v>100</v>
      </c>
      <c r="AM196" s="17" t="s">
        <v>9255</v>
      </c>
      <c r="AN196" s="17" t="s">
        <v>8667</v>
      </c>
      <c r="AT196" s="13" t="s">
        <v>8325</v>
      </c>
      <c r="AU196" s="5">
        <v>100</v>
      </c>
    </row>
    <row r="197" spans="5:47">
      <c r="E197" s="17" t="s">
        <v>674</v>
      </c>
      <c r="F197" s="17" t="s">
        <v>673</v>
      </c>
      <c r="AA197" s="13" t="s">
        <v>8326</v>
      </c>
      <c r="AB197" s="124">
        <v>854</v>
      </c>
      <c r="AM197" s="17" t="s">
        <v>9256</v>
      </c>
      <c r="AN197" s="17" t="s">
        <v>8666</v>
      </c>
      <c r="AT197" s="13" t="s">
        <v>8326</v>
      </c>
      <c r="AU197" s="5">
        <v>854</v>
      </c>
    </row>
    <row r="198" spans="5:47">
      <c r="E198" s="17" t="s">
        <v>676</v>
      </c>
      <c r="F198" s="17" t="s">
        <v>675</v>
      </c>
      <c r="AA198" s="13" t="s">
        <v>8328</v>
      </c>
      <c r="AB198" s="123" t="s">
        <v>8327</v>
      </c>
      <c r="AM198" s="17" t="s">
        <v>9257</v>
      </c>
      <c r="AN198" s="17" t="s">
        <v>8665</v>
      </c>
      <c r="AT198" s="13" t="s">
        <v>8328</v>
      </c>
      <c r="AU198" s="5" t="s">
        <v>8327</v>
      </c>
    </row>
    <row r="199" spans="5:47">
      <c r="E199" s="17" t="s">
        <v>678</v>
      </c>
      <c r="F199" s="17" t="s">
        <v>677</v>
      </c>
      <c r="AA199" s="13" t="s">
        <v>8329</v>
      </c>
      <c r="AB199" s="123">
        <v>108</v>
      </c>
      <c r="AM199" s="17" t="s">
        <v>9258</v>
      </c>
      <c r="AN199" s="17" t="s">
        <v>753</v>
      </c>
      <c r="AT199" s="13" t="s">
        <v>8329</v>
      </c>
      <c r="AU199" s="5">
        <v>108</v>
      </c>
    </row>
    <row r="200" spans="5:47">
      <c r="E200" s="17" t="s">
        <v>680</v>
      </c>
      <c r="F200" s="17" t="s">
        <v>679</v>
      </c>
      <c r="AA200" s="13" t="s">
        <v>8330</v>
      </c>
      <c r="AB200" s="123">
        <v>704</v>
      </c>
      <c r="AM200" s="17" t="s">
        <v>9259</v>
      </c>
      <c r="AN200" s="17" t="s">
        <v>755</v>
      </c>
      <c r="AT200" s="13" t="s">
        <v>8330</v>
      </c>
      <c r="AU200" s="5">
        <v>704</v>
      </c>
    </row>
    <row r="201" spans="5:47">
      <c r="E201" s="17" t="s">
        <v>682</v>
      </c>
      <c r="F201" s="17" t="s">
        <v>681</v>
      </c>
      <c r="AA201" s="13" t="s">
        <v>8331</v>
      </c>
      <c r="AB201" s="123">
        <v>204</v>
      </c>
      <c r="AM201" s="17" t="s">
        <v>9260</v>
      </c>
      <c r="AN201" s="17" t="s">
        <v>757</v>
      </c>
      <c r="AT201" s="13" t="s">
        <v>8331</v>
      </c>
      <c r="AU201" s="5">
        <v>204</v>
      </c>
    </row>
    <row r="202" spans="5:47">
      <c r="E202" s="17" t="s">
        <v>684</v>
      </c>
      <c r="F202" s="17" t="s">
        <v>683</v>
      </c>
      <c r="AA202" s="13" t="s">
        <v>8332</v>
      </c>
      <c r="AB202" s="123">
        <v>862</v>
      </c>
      <c r="AM202" s="17" t="s">
        <v>9261</v>
      </c>
      <c r="AN202" s="17" t="s">
        <v>759</v>
      </c>
      <c r="AT202" s="13" t="s">
        <v>8332</v>
      </c>
      <c r="AU202" s="5">
        <v>862</v>
      </c>
    </row>
    <row r="203" spans="5:47">
      <c r="E203" s="17" t="s">
        <v>686</v>
      </c>
      <c r="F203" s="17" t="s">
        <v>685</v>
      </c>
      <c r="AA203" s="13" t="s">
        <v>8333</v>
      </c>
      <c r="AB203" s="124">
        <v>112</v>
      </c>
      <c r="AM203" s="17" t="s">
        <v>9262</v>
      </c>
      <c r="AN203" s="17" t="s">
        <v>761</v>
      </c>
      <c r="AT203" s="13" t="s">
        <v>8333</v>
      </c>
      <c r="AU203" s="5">
        <v>112</v>
      </c>
    </row>
    <row r="204" spans="5:47">
      <c r="E204" s="17" t="s">
        <v>688</v>
      </c>
      <c r="F204" s="17" t="s">
        <v>687</v>
      </c>
      <c r="AA204" s="13" t="s">
        <v>8335</v>
      </c>
      <c r="AB204" s="123" t="s">
        <v>8334</v>
      </c>
      <c r="AM204" s="17" t="s">
        <v>9263</v>
      </c>
      <c r="AN204" s="17" t="s">
        <v>763</v>
      </c>
      <c r="AT204" s="17" t="s">
        <v>8335</v>
      </c>
      <c r="AU204" s="17" t="s">
        <v>8334</v>
      </c>
    </row>
    <row r="205" spans="5:47">
      <c r="E205" s="17" t="s">
        <v>690</v>
      </c>
      <c r="F205" s="17" t="s">
        <v>689</v>
      </c>
      <c r="AA205" s="13" t="s">
        <v>8336</v>
      </c>
      <c r="AB205" s="124">
        <v>604</v>
      </c>
      <c r="AM205" s="17" t="s">
        <v>9264</v>
      </c>
      <c r="AN205" s="17" t="s">
        <v>765</v>
      </c>
      <c r="AT205" s="17" t="s">
        <v>8336</v>
      </c>
      <c r="AU205" s="17">
        <v>604</v>
      </c>
    </row>
    <row r="206" spans="5:47">
      <c r="E206" s="17" t="s">
        <v>692</v>
      </c>
      <c r="F206" s="17" t="s">
        <v>691</v>
      </c>
      <c r="AA206" s="13" t="s">
        <v>8338</v>
      </c>
      <c r="AB206" s="123" t="s">
        <v>8337</v>
      </c>
      <c r="AM206" s="17" t="s">
        <v>9265</v>
      </c>
      <c r="AN206" s="17" t="s">
        <v>767</v>
      </c>
      <c r="AT206" s="17" t="s">
        <v>8338</v>
      </c>
      <c r="AU206" s="17" t="s">
        <v>8337</v>
      </c>
    </row>
    <row r="207" spans="5:47">
      <c r="E207" s="17" t="s">
        <v>694</v>
      </c>
      <c r="F207" s="17" t="s">
        <v>693</v>
      </c>
      <c r="AA207" s="13" t="s">
        <v>8339</v>
      </c>
      <c r="AB207" s="124">
        <v>616</v>
      </c>
      <c r="AM207" s="17" t="s">
        <v>9266</v>
      </c>
      <c r="AN207" s="17" t="s">
        <v>769</v>
      </c>
      <c r="AT207" s="17" t="s">
        <v>8339</v>
      </c>
      <c r="AU207" s="17">
        <v>616</v>
      </c>
    </row>
    <row r="208" spans="5:47">
      <c r="E208" s="17" t="s">
        <v>696</v>
      </c>
      <c r="F208" s="17" t="s">
        <v>695</v>
      </c>
      <c r="AA208" s="13" t="s">
        <v>8341</v>
      </c>
      <c r="AB208" s="124" t="s">
        <v>8340</v>
      </c>
      <c r="AM208" s="17" t="s">
        <v>9267</v>
      </c>
      <c r="AN208" s="17" t="s">
        <v>771</v>
      </c>
      <c r="AT208" s="17" t="s">
        <v>8341</v>
      </c>
      <c r="AU208" s="17" t="s">
        <v>8340</v>
      </c>
    </row>
    <row r="209" spans="5:47">
      <c r="E209" s="17" t="s">
        <v>698</v>
      </c>
      <c r="F209" s="17" t="s">
        <v>697</v>
      </c>
      <c r="AA209" s="13" t="s">
        <v>8343</v>
      </c>
      <c r="AB209" s="123" t="s">
        <v>8342</v>
      </c>
      <c r="AM209" s="17" t="s">
        <v>9268</v>
      </c>
      <c r="AN209" s="17" t="s">
        <v>773</v>
      </c>
      <c r="AT209" s="17" t="s">
        <v>8343</v>
      </c>
      <c r="AU209" s="17" t="s">
        <v>8342</v>
      </c>
    </row>
    <row r="210" spans="5:47">
      <c r="E210" s="17" t="s">
        <v>700</v>
      </c>
      <c r="F210" s="17" t="s">
        <v>699</v>
      </c>
      <c r="AA210" s="13" t="s">
        <v>8344</v>
      </c>
      <c r="AB210" s="124">
        <v>535</v>
      </c>
      <c r="AM210" s="17" t="s">
        <v>9269</v>
      </c>
      <c r="AN210" s="17" t="s">
        <v>777</v>
      </c>
      <c r="AT210" s="17" t="s">
        <v>8344</v>
      </c>
      <c r="AU210" s="17">
        <v>535</v>
      </c>
    </row>
    <row r="211" spans="5:47">
      <c r="E211" s="17" t="s">
        <v>702</v>
      </c>
      <c r="F211" s="17" t="s">
        <v>701</v>
      </c>
      <c r="AA211" s="13" t="s">
        <v>8346</v>
      </c>
      <c r="AB211" s="123" t="s">
        <v>8345</v>
      </c>
      <c r="AM211" s="17" t="s">
        <v>9270</v>
      </c>
      <c r="AN211" s="17" t="s">
        <v>779</v>
      </c>
      <c r="AT211" s="17" t="s">
        <v>8346</v>
      </c>
      <c r="AU211" s="17" t="s">
        <v>8345</v>
      </c>
    </row>
    <row r="212" spans="5:47">
      <c r="E212" s="17" t="s">
        <v>704</v>
      </c>
      <c r="F212" s="17" t="s">
        <v>703</v>
      </c>
      <c r="AA212" s="13" t="s">
        <v>8347</v>
      </c>
      <c r="AB212" s="123">
        <v>620</v>
      </c>
      <c r="AM212" s="17" t="s">
        <v>9271</v>
      </c>
      <c r="AN212" s="17" t="s">
        <v>785</v>
      </c>
      <c r="AT212" s="17" t="s">
        <v>8347</v>
      </c>
      <c r="AU212" s="17">
        <v>620</v>
      </c>
    </row>
    <row r="213" spans="5:47">
      <c r="E213" s="17" t="s">
        <v>706</v>
      </c>
      <c r="F213" s="17" t="s">
        <v>705</v>
      </c>
      <c r="AA213" s="13" t="s">
        <v>8348</v>
      </c>
      <c r="AB213" s="123">
        <v>344</v>
      </c>
      <c r="AM213" s="17" t="s">
        <v>9272</v>
      </c>
      <c r="AN213" s="17" t="s">
        <v>787</v>
      </c>
      <c r="AT213" s="17" t="s">
        <v>8348</v>
      </c>
      <c r="AU213" s="17">
        <v>344</v>
      </c>
    </row>
    <row r="214" spans="5:47">
      <c r="E214" s="17" t="s">
        <v>708</v>
      </c>
      <c r="F214" s="17" t="s">
        <v>707</v>
      </c>
      <c r="AA214" s="13" t="s">
        <v>8349</v>
      </c>
      <c r="AB214" s="123">
        <v>340</v>
      </c>
      <c r="AM214" s="17" t="s">
        <v>9273</v>
      </c>
      <c r="AN214" s="17" t="s">
        <v>791</v>
      </c>
      <c r="AT214" s="17" t="s">
        <v>8349</v>
      </c>
      <c r="AU214" s="17">
        <v>340</v>
      </c>
    </row>
    <row r="215" spans="5:47">
      <c r="E215" s="17" t="s">
        <v>710</v>
      </c>
      <c r="F215" s="17" t="s">
        <v>709</v>
      </c>
      <c r="AA215" s="13" t="s">
        <v>8350</v>
      </c>
      <c r="AB215" s="123">
        <v>584</v>
      </c>
      <c r="AM215" s="17" t="s">
        <v>9274</v>
      </c>
      <c r="AN215" s="17" t="s">
        <v>807</v>
      </c>
      <c r="AT215" s="17" t="s">
        <v>8350</v>
      </c>
      <c r="AU215" s="17">
        <v>584</v>
      </c>
    </row>
    <row r="216" spans="5:47">
      <c r="E216" s="17" t="s">
        <v>712</v>
      </c>
      <c r="F216" s="17" t="s">
        <v>711</v>
      </c>
      <c r="AA216" s="13" t="s">
        <v>8351</v>
      </c>
      <c r="AB216" s="123">
        <v>446</v>
      </c>
      <c r="AM216" s="17" t="s">
        <v>9275</v>
      </c>
      <c r="AN216" s="17" t="s">
        <v>809</v>
      </c>
      <c r="AT216" s="17" t="s">
        <v>8351</v>
      </c>
      <c r="AU216" s="17">
        <v>446</v>
      </c>
    </row>
    <row r="217" spans="5:47">
      <c r="E217" s="17" t="s">
        <v>714</v>
      </c>
      <c r="F217" s="17" t="s">
        <v>713</v>
      </c>
      <c r="AA217" s="13" t="s">
        <v>8352</v>
      </c>
      <c r="AB217" s="123">
        <v>807</v>
      </c>
      <c r="AM217" s="17" t="s">
        <v>9276</v>
      </c>
      <c r="AN217" s="17" t="s">
        <v>811</v>
      </c>
      <c r="AT217" s="17" t="s">
        <v>8352</v>
      </c>
      <c r="AU217" s="17">
        <v>807</v>
      </c>
    </row>
    <row r="218" spans="5:47">
      <c r="E218" s="17" t="s">
        <v>716</v>
      </c>
      <c r="F218" s="17" t="s">
        <v>715</v>
      </c>
      <c r="AA218" s="13" t="s">
        <v>8353</v>
      </c>
      <c r="AB218" s="123">
        <v>450</v>
      </c>
      <c r="AM218" s="17" t="s">
        <v>9277</v>
      </c>
      <c r="AN218" s="17" t="s">
        <v>821</v>
      </c>
      <c r="AT218" s="17" t="s">
        <v>8353</v>
      </c>
      <c r="AU218" s="17">
        <v>450</v>
      </c>
    </row>
    <row r="219" spans="5:47">
      <c r="E219" s="17" t="s">
        <v>718</v>
      </c>
      <c r="F219" s="17" t="s">
        <v>717</v>
      </c>
      <c r="AA219" s="13" t="s">
        <v>8354</v>
      </c>
      <c r="AB219" s="123">
        <v>175</v>
      </c>
      <c r="AM219" s="17" t="s">
        <v>9278</v>
      </c>
      <c r="AN219" s="17" t="s">
        <v>825</v>
      </c>
      <c r="AT219" s="17" t="s">
        <v>8354</v>
      </c>
      <c r="AU219" s="17">
        <v>175</v>
      </c>
    </row>
    <row r="220" spans="5:47">
      <c r="E220" s="17" t="s">
        <v>720</v>
      </c>
      <c r="F220" s="17" t="s">
        <v>719</v>
      </c>
      <c r="AA220" s="13" t="s">
        <v>8355</v>
      </c>
      <c r="AB220" s="123">
        <v>454</v>
      </c>
      <c r="AM220" s="17" t="s">
        <v>9279</v>
      </c>
      <c r="AN220" s="17" t="s">
        <v>831</v>
      </c>
      <c r="AT220" s="17" t="s">
        <v>8355</v>
      </c>
      <c r="AU220" s="17">
        <v>454</v>
      </c>
    </row>
    <row r="221" spans="5:47">
      <c r="E221" s="17" t="s">
        <v>722</v>
      </c>
      <c r="F221" s="17" t="s">
        <v>721</v>
      </c>
      <c r="AA221" s="13" t="s">
        <v>8356</v>
      </c>
      <c r="AB221" s="123">
        <v>466</v>
      </c>
      <c r="AM221" s="17" t="s">
        <v>9280</v>
      </c>
      <c r="AN221" s="17" t="s">
        <v>837</v>
      </c>
      <c r="AT221" s="17" t="s">
        <v>8356</v>
      </c>
      <c r="AU221" s="17">
        <v>466</v>
      </c>
    </row>
    <row r="222" spans="5:47">
      <c r="E222" s="17" t="s">
        <v>724</v>
      </c>
      <c r="F222" s="17" t="s">
        <v>723</v>
      </c>
      <c r="AA222" s="13" t="s">
        <v>8357</v>
      </c>
      <c r="AB222" s="123">
        <v>470</v>
      </c>
      <c r="AM222" s="17" t="s">
        <v>9281</v>
      </c>
      <c r="AN222" s="17" t="s">
        <v>839</v>
      </c>
      <c r="AT222" s="17" t="s">
        <v>8357</v>
      </c>
      <c r="AU222" s="17">
        <v>470</v>
      </c>
    </row>
    <row r="223" spans="5:47">
      <c r="E223" s="17" t="s">
        <v>726</v>
      </c>
      <c r="F223" s="17" t="s">
        <v>725</v>
      </c>
      <c r="AA223" s="13" t="s">
        <v>8358</v>
      </c>
      <c r="AB223" s="123">
        <v>474</v>
      </c>
      <c r="AM223" s="17" t="s">
        <v>9282</v>
      </c>
      <c r="AN223" s="17" t="s">
        <v>841</v>
      </c>
      <c r="AT223" s="17" t="s">
        <v>8358</v>
      </c>
      <c r="AU223" s="17">
        <v>474</v>
      </c>
    </row>
    <row r="224" spans="5:47">
      <c r="E224" s="17" t="s">
        <v>728</v>
      </c>
      <c r="F224" s="17" t="s">
        <v>727</v>
      </c>
      <c r="AA224" s="13" t="s">
        <v>8359</v>
      </c>
      <c r="AB224" s="123">
        <v>458</v>
      </c>
      <c r="AM224" s="17" t="s">
        <v>9283</v>
      </c>
      <c r="AN224" s="17" t="s">
        <v>847</v>
      </c>
      <c r="AT224" s="17" t="s">
        <v>8359</v>
      </c>
      <c r="AU224" s="17">
        <v>458</v>
      </c>
    </row>
    <row r="225" spans="5:47">
      <c r="E225" s="17" t="s">
        <v>730</v>
      </c>
      <c r="F225" s="17" t="s">
        <v>729</v>
      </c>
      <c r="AA225" s="13" t="s">
        <v>8360</v>
      </c>
      <c r="AB225" s="123">
        <v>833</v>
      </c>
      <c r="AM225" s="17" t="s">
        <v>9284</v>
      </c>
      <c r="AN225" s="17" t="s">
        <v>849</v>
      </c>
      <c r="AT225" s="17" t="s">
        <v>8360</v>
      </c>
      <c r="AU225" s="17">
        <v>833</v>
      </c>
    </row>
    <row r="226" spans="5:47">
      <c r="E226" s="17" t="s">
        <v>732</v>
      </c>
      <c r="F226" s="17" t="s">
        <v>731</v>
      </c>
      <c r="AA226" s="13" t="s">
        <v>8361</v>
      </c>
      <c r="AB226" s="123">
        <v>583</v>
      </c>
      <c r="AM226" s="17" t="s">
        <v>9285</v>
      </c>
      <c r="AN226" s="17" t="s">
        <v>853</v>
      </c>
      <c r="AT226" s="17" t="s">
        <v>8361</v>
      </c>
      <c r="AU226" s="17">
        <v>583</v>
      </c>
    </row>
    <row r="227" spans="5:47">
      <c r="E227" s="17" t="s">
        <v>734</v>
      </c>
      <c r="F227" s="17" t="s">
        <v>733</v>
      </c>
      <c r="AA227" s="13" t="s">
        <v>8362</v>
      </c>
      <c r="AB227" s="123">
        <v>710</v>
      </c>
      <c r="AM227" s="17" t="s">
        <v>9286</v>
      </c>
      <c r="AN227" s="17" t="s">
        <v>859</v>
      </c>
      <c r="AT227" s="17" t="s">
        <v>8362</v>
      </c>
      <c r="AU227" s="17">
        <v>710</v>
      </c>
    </row>
    <row r="228" spans="5:47">
      <c r="E228" s="17" t="s">
        <v>736</v>
      </c>
      <c r="F228" s="17" t="s">
        <v>735</v>
      </c>
      <c r="AA228" s="13" t="s">
        <v>8363</v>
      </c>
      <c r="AB228" s="123">
        <v>728</v>
      </c>
      <c r="AM228" s="17" t="s">
        <v>9287</v>
      </c>
      <c r="AN228" s="17" t="s">
        <v>861</v>
      </c>
      <c r="AT228" s="17" t="s">
        <v>8363</v>
      </c>
      <c r="AU228" s="17">
        <v>728</v>
      </c>
    </row>
    <row r="229" spans="5:47">
      <c r="E229" s="17" t="s">
        <v>738</v>
      </c>
      <c r="F229" s="17" t="s">
        <v>737</v>
      </c>
      <c r="AA229" s="13" t="s">
        <v>8364</v>
      </c>
      <c r="AB229" s="123">
        <v>104</v>
      </c>
      <c r="AM229" s="17" t="s">
        <v>9288</v>
      </c>
      <c r="AN229" s="17" t="s">
        <v>867</v>
      </c>
      <c r="AT229" s="17" t="s">
        <v>8364</v>
      </c>
      <c r="AU229" s="17">
        <v>104</v>
      </c>
    </row>
    <row r="230" spans="5:47">
      <c r="E230" s="17" t="s">
        <v>740</v>
      </c>
      <c r="F230" s="17" t="s">
        <v>739</v>
      </c>
      <c r="AA230" s="13" t="s">
        <v>8365</v>
      </c>
      <c r="AB230" s="123">
        <v>484</v>
      </c>
      <c r="AM230" s="17" t="s">
        <v>9289</v>
      </c>
      <c r="AN230" s="17" t="s">
        <v>869</v>
      </c>
      <c r="AT230" s="17" t="s">
        <v>8365</v>
      </c>
      <c r="AU230" s="17">
        <v>484</v>
      </c>
    </row>
    <row r="231" spans="5:47">
      <c r="E231" s="17" t="s">
        <v>742</v>
      </c>
      <c r="F231" s="17" t="s">
        <v>741</v>
      </c>
      <c r="AA231" s="13" t="s">
        <v>8366</v>
      </c>
      <c r="AB231" s="123">
        <v>480</v>
      </c>
      <c r="AM231" s="17" t="s">
        <v>9290</v>
      </c>
      <c r="AN231" s="17" t="s">
        <v>871</v>
      </c>
      <c r="AT231" s="17" t="s">
        <v>8366</v>
      </c>
      <c r="AU231" s="17">
        <v>480</v>
      </c>
    </row>
    <row r="232" spans="5:47">
      <c r="E232" s="17" t="s">
        <v>744</v>
      </c>
      <c r="F232" s="17" t="s">
        <v>743</v>
      </c>
      <c r="AA232" s="13" t="s">
        <v>8367</v>
      </c>
      <c r="AB232" s="123">
        <v>478</v>
      </c>
      <c r="AM232" s="17" t="s">
        <v>9291</v>
      </c>
      <c r="AN232" s="17" t="s">
        <v>873</v>
      </c>
      <c r="AT232" s="17" t="s">
        <v>8367</v>
      </c>
      <c r="AU232" s="17">
        <v>478</v>
      </c>
    </row>
    <row r="233" spans="5:47">
      <c r="E233" s="17" t="s">
        <v>746</v>
      </c>
      <c r="F233" s="17" t="s">
        <v>745</v>
      </c>
      <c r="AA233" s="13" t="s">
        <v>8368</v>
      </c>
      <c r="AB233" s="123">
        <v>508</v>
      </c>
      <c r="AM233" s="17" t="s">
        <v>9292</v>
      </c>
      <c r="AN233" s="17" t="s">
        <v>877</v>
      </c>
      <c r="AT233" s="17" t="s">
        <v>8368</v>
      </c>
      <c r="AU233" s="17">
        <v>508</v>
      </c>
    </row>
    <row r="234" spans="5:47">
      <c r="E234" s="17" t="s">
        <v>748</v>
      </c>
      <c r="F234" s="17" t="s">
        <v>747</v>
      </c>
      <c r="AA234" s="13" t="s">
        <v>8369</v>
      </c>
      <c r="AB234" s="123">
        <v>492</v>
      </c>
      <c r="AM234" s="17" t="s">
        <v>9293</v>
      </c>
      <c r="AN234" s="17" t="s">
        <v>879</v>
      </c>
      <c r="AT234" s="17" t="s">
        <v>8369</v>
      </c>
      <c r="AU234" s="17">
        <v>492</v>
      </c>
    </row>
    <row r="235" spans="5:47">
      <c r="E235" s="17" t="s">
        <v>750</v>
      </c>
      <c r="F235" s="17" t="s">
        <v>749</v>
      </c>
      <c r="AA235" s="13" t="s">
        <v>8370</v>
      </c>
      <c r="AB235" s="123">
        <v>462</v>
      </c>
      <c r="AM235" s="17" t="s">
        <v>9294</v>
      </c>
      <c r="AN235" s="17" t="s">
        <v>881</v>
      </c>
      <c r="AT235" s="17" t="s">
        <v>8370</v>
      </c>
      <c r="AU235" s="17">
        <v>462</v>
      </c>
    </row>
    <row r="236" spans="5:47">
      <c r="E236" s="17" t="s">
        <v>752</v>
      </c>
      <c r="F236" s="17" t="s">
        <v>751</v>
      </c>
      <c r="AA236" s="13" t="s">
        <v>8371</v>
      </c>
      <c r="AB236" s="123">
        <v>498</v>
      </c>
      <c r="AM236" s="17" t="s">
        <v>9295</v>
      </c>
      <c r="AN236" s="17" t="s">
        <v>885</v>
      </c>
      <c r="AT236" s="17" t="s">
        <v>8371</v>
      </c>
      <c r="AU236" s="17">
        <v>498</v>
      </c>
    </row>
    <row r="237" spans="5:47">
      <c r="E237" s="17" t="s">
        <v>754</v>
      </c>
      <c r="F237" s="17" t="s">
        <v>753</v>
      </c>
      <c r="AA237" s="13" t="s">
        <v>8372</v>
      </c>
      <c r="AB237" s="123">
        <v>504</v>
      </c>
      <c r="AM237" s="17" t="s">
        <v>9296</v>
      </c>
      <c r="AN237" s="17" t="s">
        <v>887</v>
      </c>
      <c r="AT237" s="17" t="s">
        <v>8372</v>
      </c>
      <c r="AU237" s="17">
        <v>504</v>
      </c>
    </row>
    <row r="238" spans="5:47">
      <c r="E238" s="17" t="s">
        <v>756</v>
      </c>
      <c r="F238" s="17" t="s">
        <v>755</v>
      </c>
      <c r="AA238" s="13" t="s">
        <v>8373</v>
      </c>
      <c r="AB238" s="123">
        <v>496</v>
      </c>
      <c r="AM238" s="17" t="s">
        <v>9297</v>
      </c>
      <c r="AN238" s="17" t="s">
        <v>895</v>
      </c>
      <c r="AT238" s="17" t="s">
        <v>8373</v>
      </c>
      <c r="AU238" s="17">
        <v>496</v>
      </c>
    </row>
    <row r="239" spans="5:47">
      <c r="E239" s="17" t="s">
        <v>758</v>
      </c>
      <c r="F239" s="17" t="s">
        <v>757</v>
      </c>
      <c r="AA239" s="13" t="s">
        <v>8374</v>
      </c>
      <c r="AB239" s="123">
        <v>499</v>
      </c>
      <c r="AM239" s="17" t="s">
        <v>9298</v>
      </c>
      <c r="AN239" s="17" t="s">
        <v>897</v>
      </c>
      <c r="AT239" s="17" t="s">
        <v>8374</v>
      </c>
      <c r="AU239" s="17">
        <v>499</v>
      </c>
    </row>
    <row r="240" spans="5:47">
      <c r="E240" s="17" t="s">
        <v>760</v>
      </c>
      <c r="F240" s="17" t="s">
        <v>759</v>
      </c>
      <c r="AA240" s="13" t="s">
        <v>8375</v>
      </c>
      <c r="AB240" s="123">
        <v>500</v>
      </c>
      <c r="AM240" s="17" t="s">
        <v>9299</v>
      </c>
      <c r="AN240" s="17" t="s">
        <v>899</v>
      </c>
      <c r="AT240" s="17" t="s">
        <v>8375</v>
      </c>
      <c r="AU240" s="17">
        <v>500</v>
      </c>
    </row>
    <row r="241" spans="5:47">
      <c r="E241" s="17" t="s">
        <v>762</v>
      </c>
      <c r="F241" s="17" t="s">
        <v>761</v>
      </c>
      <c r="AA241" s="13" t="s">
        <v>8376</v>
      </c>
      <c r="AB241" s="123">
        <v>400</v>
      </c>
      <c r="AM241" s="17" t="s">
        <v>9300</v>
      </c>
      <c r="AN241" s="17" t="s">
        <v>901</v>
      </c>
      <c r="AT241" s="17" t="s">
        <v>8376</v>
      </c>
      <c r="AU241" s="17">
        <v>400</v>
      </c>
    </row>
    <row r="242" spans="5:47">
      <c r="E242" s="17" t="s">
        <v>764</v>
      </c>
      <c r="F242" s="17" t="s">
        <v>763</v>
      </c>
      <c r="AA242" s="13" t="s">
        <v>8377</v>
      </c>
      <c r="AB242" s="123">
        <v>418</v>
      </c>
      <c r="AM242" s="17" t="s">
        <v>9301</v>
      </c>
      <c r="AN242" s="17" t="s">
        <v>905</v>
      </c>
      <c r="AT242" s="17" t="s">
        <v>8377</v>
      </c>
      <c r="AU242" s="17">
        <v>418</v>
      </c>
    </row>
    <row r="243" spans="5:47">
      <c r="E243" s="17" t="s">
        <v>766</v>
      </c>
      <c r="F243" s="17" t="s">
        <v>765</v>
      </c>
      <c r="AA243" s="13" t="s">
        <v>8378</v>
      </c>
      <c r="AB243" s="123">
        <v>428</v>
      </c>
      <c r="AM243" s="17" t="s">
        <v>9302</v>
      </c>
      <c r="AN243" s="17" t="s">
        <v>907</v>
      </c>
      <c r="AT243" s="17" t="s">
        <v>8378</v>
      </c>
      <c r="AU243" s="17">
        <v>428</v>
      </c>
    </row>
    <row r="244" spans="5:47">
      <c r="E244" s="17" t="s">
        <v>768</v>
      </c>
      <c r="F244" s="17" t="s">
        <v>767</v>
      </c>
      <c r="AA244" s="13" t="s">
        <v>8379</v>
      </c>
      <c r="AB244" s="123">
        <v>440</v>
      </c>
      <c r="AM244" s="17" t="s">
        <v>9303</v>
      </c>
      <c r="AN244" s="17" t="s">
        <v>909</v>
      </c>
      <c r="AT244" s="17" t="s">
        <v>8379</v>
      </c>
      <c r="AU244" s="17">
        <v>440</v>
      </c>
    </row>
    <row r="245" spans="5:47">
      <c r="E245" s="17" t="s">
        <v>770</v>
      </c>
      <c r="F245" s="17" t="s">
        <v>769</v>
      </c>
      <c r="AA245" s="13" t="s">
        <v>8380</v>
      </c>
      <c r="AB245" s="123">
        <v>434</v>
      </c>
      <c r="AM245" s="17" t="s">
        <v>9304</v>
      </c>
      <c r="AN245" s="17" t="s">
        <v>911</v>
      </c>
      <c r="AT245" s="17" t="s">
        <v>8380</v>
      </c>
      <c r="AU245" s="17">
        <v>434</v>
      </c>
    </row>
    <row r="246" spans="5:47">
      <c r="E246" s="17" t="s">
        <v>772</v>
      </c>
      <c r="F246" s="17" t="s">
        <v>771</v>
      </c>
      <c r="AA246" s="13" t="s">
        <v>8381</v>
      </c>
      <c r="AB246" s="123">
        <v>438</v>
      </c>
      <c r="AM246" s="17" t="s">
        <v>9305</v>
      </c>
      <c r="AN246" s="17" t="s">
        <v>913</v>
      </c>
      <c r="AT246" s="17" t="s">
        <v>8381</v>
      </c>
      <c r="AU246" s="17">
        <v>438</v>
      </c>
    </row>
    <row r="247" spans="5:47">
      <c r="E247" s="17" t="s">
        <v>774</v>
      </c>
      <c r="F247" s="17" t="s">
        <v>773</v>
      </c>
      <c r="AA247" s="13" t="s">
        <v>8382</v>
      </c>
      <c r="AB247" s="123">
        <v>430</v>
      </c>
      <c r="AM247" s="17" t="s">
        <v>9306</v>
      </c>
      <c r="AN247" s="17" t="s">
        <v>915</v>
      </c>
      <c r="AT247" s="17" t="s">
        <v>8382</v>
      </c>
      <c r="AU247" s="17">
        <v>430</v>
      </c>
    </row>
    <row r="248" spans="5:47">
      <c r="E248" s="17" t="s">
        <v>776</v>
      </c>
      <c r="F248" s="17" t="s">
        <v>775</v>
      </c>
      <c r="AA248" s="13" t="s">
        <v>8383</v>
      </c>
      <c r="AB248" s="123">
        <v>642</v>
      </c>
      <c r="AM248" s="17" t="s">
        <v>9307</v>
      </c>
      <c r="AN248" s="17" t="s">
        <v>917</v>
      </c>
      <c r="AT248" s="17" t="s">
        <v>8383</v>
      </c>
      <c r="AU248" s="17">
        <v>642</v>
      </c>
    </row>
    <row r="249" spans="5:47">
      <c r="E249" s="17" t="s">
        <v>778</v>
      </c>
      <c r="F249" s="17" t="s">
        <v>777</v>
      </c>
      <c r="AA249" s="13" t="s">
        <v>8384</v>
      </c>
      <c r="AB249" s="123">
        <v>442</v>
      </c>
      <c r="AM249" s="17" t="s">
        <v>9308</v>
      </c>
      <c r="AN249" s="17" t="s">
        <v>921</v>
      </c>
      <c r="AT249" s="17" t="s">
        <v>8384</v>
      </c>
      <c r="AU249" s="17">
        <v>442</v>
      </c>
    </row>
    <row r="250" spans="5:47">
      <c r="E250" s="17" t="s">
        <v>780</v>
      </c>
      <c r="F250" s="17" t="s">
        <v>779</v>
      </c>
      <c r="AA250" s="13" t="s">
        <v>8385</v>
      </c>
      <c r="AB250" s="123">
        <v>646</v>
      </c>
      <c r="AM250" s="17" t="s">
        <v>9309</v>
      </c>
      <c r="AN250" s="17" t="s">
        <v>923</v>
      </c>
      <c r="AT250" s="17" t="s">
        <v>8385</v>
      </c>
      <c r="AU250" s="17">
        <v>646</v>
      </c>
    </row>
    <row r="251" spans="5:47">
      <c r="E251" s="17" t="s">
        <v>782</v>
      </c>
      <c r="F251" s="17" t="s">
        <v>781</v>
      </c>
      <c r="AA251" s="13" t="s">
        <v>8386</v>
      </c>
      <c r="AB251" s="123">
        <v>426</v>
      </c>
      <c r="AM251" s="17" t="s">
        <v>9310</v>
      </c>
      <c r="AN251" s="17" t="s">
        <v>925</v>
      </c>
      <c r="AT251" s="17" t="s">
        <v>8386</v>
      </c>
      <c r="AU251" s="17">
        <v>426</v>
      </c>
    </row>
    <row r="252" spans="5:47">
      <c r="E252" s="17" t="s">
        <v>784</v>
      </c>
      <c r="F252" s="17" t="s">
        <v>783</v>
      </c>
      <c r="AA252" s="13" t="s">
        <v>8387</v>
      </c>
      <c r="AB252" s="123">
        <v>422</v>
      </c>
      <c r="AM252" s="17" t="s">
        <v>9311</v>
      </c>
      <c r="AN252" s="17" t="s">
        <v>927</v>
      </c>
      <c r="AT252" s="17" t="s">
        <v>8387</v>
      </c>
      <c r="AU252" s="17">
        <v>422</v>
      </c>
    </row>
    <row r="253" spans="5:47">
      <c r="E253" s="17" t="s">
        <v>786</v>
      </c>
      <c r="F253" s="17" t="s">
        <v>785</v>
      </c>
      <c r="AA253" s="13" t="s">
        <v>8388</v>
      </c>
      <c r="AB253" s="123">
        <v>638</v>
      </c>
      <c r="AM253" s="17" t="s">
        <v>9312</v>
      </c>
      <c r="AN253" s="17" t="s">
        <v>929</v>
      </c>
      <c r="AT253" s="17" t="s">
        <v>8388</v>
      </c>
      <c r="AU253" s="17">
        <v>638</v>
      </c>
    </row>
    <row r="254" spans="5:47">
      <c r="E254" s="17" t="s">
        <v>788</v>
      </c>
      <c r="F254" s="17" t="s">
        <v>787</v>
      </c>
      <c r="AA254" s="17" t="s">
        <v>8389</v>
      </c>
      <c r="AB254" s="125">
        <v>643</v>
      </c>
      <c r="AM254" s="17" t="s">
        <v>9313</v>
      </c>
      <c r="AN254" s="17" t="s">
        <v>931</v>
      </c>
      <c r="AT254" s="17" t="s">
        <v>8389</v>
      </c>
      <c r="AU254" s="17">
        <v>643</v>
      </c>
    </row>
    <row r="255" spans="5:47">
      <c r="E255" s="17" t="s">
        <v>790</v>
      </c>
      <c r="F255" s="17" t="s">
        <v>789</v>
      </c>
      <c r="AA255" s="17" t="s">
        <v>7845</v>
      </c>
      <c r="AB255" s="17">
        <v>999</v>
      </c>
      <c r="AM255" s="17" t="s">
        <v>9314</v>
      </c>
      <c r="AN255" s="17" t="s">
        <v>933</v>
      </c>
      <c r="AT255" s="17" t="s">
        <v>7845</v>
      </c>
      <c r="AU255" s="17">
        <v>999</v>
      </c>
    </row>
    <row r="256" spans="5:47">
      <c r="E256" s="17" t="s">
        <v>792</v>
      </c>
      <c r="F256" s="17" t="s">
        <v>791</v>
      </c>
      <c r="AM256" s="17" t="s">
        <v>9315</v>
      </c>
      <c r="AN256" s="17" t="s">
        <v>945</v>
      </c>
      <c r="AT256" s="13" t="s">
        <v>11082</v>
      </c>
      <c r="AU256" s="34" t="s">
        <v>11081</v>
      </c>
    </row>
    <row r="257" spans="5:40">
      <c r="E257" s="17" t="s">
        <v>794</v>
      </c>
      <c r="F257" s="17" t="s">
        <v>793</v>
      </c>
      <c r="AM257" s="17" t="s">
        <v>9316</v>
      </c>
      <c r="AN257" s="17" t="s">
        <v>947</v>
      </c>
    </row>
    <row r="258" spans="5:40">
      <c r="E258" s="17" t="s">
        <v>796</v>
      </c>
      <c r="F258" s="17" t="s">
        <v>795</v>
      </c>
      <c r="AM258" s="17" t="s">
        <v>9317</v>
      </c>
      <c r="AN258" s="17" t="s">
        <v>959</v>
      </c>
    </row>
    <row r="259" spans="5:40">
      <c r="E259" s="17" t="s">
        <v>798</v>
      </c>
      <c r="F259" s="17" t="s">
        <v>797</v>
      </c>
      <c r="AM259" s="17" t="s">
        <v>9318</v>
      </c>
      <c r="AN259" s="17" t="s">
        <v>961</v>
      </c>
    </row>
    <row r="260" spans="5:40">
      <c r="E260" s="17" t="s">
        <v>800</v>
      </c>
      <c r="F260" s="17" t="s">
        <v>799</v>
      </c>
      <c r="AM260" s="17" t="s">
        <v>9319</v>
      </c>
      <c r="AN260" s="17" t="s">
        <v>971</v>
      </c>
    </row>
    <row r="261" spans="5:40">
      <c r="E261" s="17" t="s">
        <v>802</v>
      </c>
      <c r="F261" s="17" t="s">
        <v>801</v>
      </c>
      <c r="AM261" s="17" t="s">
        <v>9320</v>
      </c>
      <c r="AN261" s="17" t="s">
        <v>985</v>
      </c>
    </row>
    <row r="262" spans="5:40">
      <c r="E262" s="17" t="s">
        <v>804</v>
      </c>
      <c r="F262" s="17" t="s">
        <v>803</v>
      </c>
      <c r="AM262" s="17" t="s">
        <v>9321</v>
      </c>
      <c r="AN262" s="17" t="s">
        <v>989</v>
      </c>
    </row>
    <row r="263" spans="5:40">
      <c r="E263" s="17" t="s">
        <v>806</v>
      </c>
      <c r="F263" s="17" t="s">
        <v>805</v>
      </c>
      <c r="AM263" s="17" t="s">
        <v>9322</v>
      </c>
      <c r="AN263" s="17" t="s">
        <v>995</v>
      </c>
    </row>
    <row r="264" spans="5:40">
      <c r="E264" s="17" t="s">
        <v>808</v>
      </c>
      <c r="F264" s="17" t="s">
        <v>807</v>
      </c>
      <c r="AM264" s="17" t="s">
        <v>9323</v>
      </c>
      <c r="AN264" s="17" t="s">
        <v>997</v>
      </c>
    </row>
    <row r="265" spans="5:40">
      <c r="E265" s="17" t="s">
        <v>810</v>
      </c>
      <c r="F265" s="17" t="s">
        <v>809</v>
      </c>
      <c r="AM265" s="17" t="s">
        <v>9324</v>
      </c>
      <c r="AN265" s="17" t="s">
        <v>999</v>
      </c>
    </row>
    <row r="266" spans="5:40">
      <c r="E266" s="17" t="s">
        <v>812</v>
      </c>
      <c r="F266" s="17" t="s">
        <v>811</v>
      </c>
      <c r="AM266" s="17" t="s">
        <v>9325</v>
      </c>
      <c r="AN266" s="17" t="s">
        <v>1001</v>
      </c>
    </row>
    <row r="267" spans="5:40">
      <c r="E267" s="17" t="s">
        <v>814</v>
      </c>
      <c r="F267" s="17" t="s">
        <v>813</v>
      </c>
      <c r="AM267" s="17" t="s">
        <v>9326</v>
      </c>
      <c r="AN267" s="17" t="s">
        <v>1007</v>
      </c>
    </row>
    <row r="268" spans="5:40">
      <c r="E268" s="17" t="s">
        <v>816</v>
      </c>
      <c r="F268" s="17" t="s">
        <v>815</v>
      </c>
      <c r="AM268" s="17" t="s">
        <v>9327</v>
      </c>
      <c r="AN268" s="17" t="s">
        <v>1011</v>
      </c>
    </row>
    <row r="269" spans="5:40">
      <c r="E269" s="17" t="s">
        <v>818</v>
      </c>
      <c r="F269" s="17" t="s">
        <v>817</v>
      </c>
      <c r="AM269" s="17" t="s">
        <v>9328</v>
      </c>
      <c r="AN269" s="17" t="s">
        <v>1017</v>
      </c>
    </row>
    <row r="270" spans="5:40">
      <c r="E270" s="17" t="s">
        <v>820</v>
      </c>
      <c r="F270" s="17" t="s">
        <v>819</v>
      </c>
      <c r="AM270" s="17" t="s">
        <v>9329</v>
      </c>
      <c r="AN270" s="17" t="s">
        <v>1019</v>
      </c>
    </row>
    <row r="271" spans="5:40">
      <c r="E271" s="17" t="s">
        <v>822</v>
      </c>
      <c r="F271" s="17" t="s">
        <v>821</v>
      </c>
      <c r="AM271" s="17" t="s">
        <v>9330</v>
      </c>
      <c r="AN271" s="17" t="s">
        <v>1025</v>
      </c>
    </row>
    <row r="272" spans="5:40">
      <c r="E272" s="17" t="s">
        <v>824</v>
      </c>
      <c r="F272" s="17" t="s">
        <v>823</v>
      </c>
      <c r="AM272" s="17" t="s">
        <v>9331</v>
      </c>
      <c r="AN272" s="17" t="s">
        <v>1027</v>
      </c>
    </row>
    <row r="273" spans="5:40">
      <c r="E273" s="17" t="s">
        <v>826</v>
      </c>
      <c r="F273" s="17" t="s">
        <v>825</v>
      </c>
      <c r="AM273" s="17" t="s">
        <v>9332</v>
      </c>
      <c r="AN273" s="17" t="s">
        <v>1029</v>
      </c>
    </row>
    <row r="274" spans="5:40">
      <c r="E274" s="17" t="s">
        <v>828</v>
      </c>
      <c r="F274" s="17" t="s">
        <v>827</v>
      </c>
      <c r="AM274" s="17" t="s">
        <v>9333</v>
      </c>
      <c r="AN274" s="17" t="s">
        <v>1031</v>
      </c>
    </row>
    <row r="275" spans="5:40">
      <c r="E275" s="17" t="s">
        <v>830</v>
      </c>
      <c r="F275" s="17" t="s">
        <v>829</v>
      </c>
      <c r="AM275" s="17" t="s">
        <v>9334</v>
      </c>
      <c r="AN275" s="17" t="s">
        <v>1033</v>
      </c>
    </row>
    <row r="276" spans="5:40">
      <c r="E276" s="17" t="s">
        <v>832</v>
      </c>
      <c r="F276" s="17" t="s">
        <v>831</v>
      </c>
      <c r="AM276" s="17" t="s">
        <v>9335</v>
      </c>
      <c r="AN276" s="17" t="s">
        <v>1035</v>
      </c>
    </row>
    <row r="277" spans="5:40">
      <c r="E277" s="17" t="s">
        <v>834</v>
      </c>
      <c r="F277" s="17" t="s">
        <v>833</v>
      </c>
      <c r="AM277" s="17" t="s">
        <v>9336</v>
      </c>
      <c r="AN277" s="17" t="s">
        <v>1037</v>
      </c>
    </row>
    <row r="278" spans="5:40">
      <c r="E278" s="17" t="s">
        <v>836</v>
      </c>
      <c r="F278" s="17" t="s">
        <v>835</v>
      </c>
      <c r="AM278" s="17" t="s">
        <v>9337</v>
      </c>
      <c r="AN278" s="17" t="s">
        <v>1039</v>
      </c>
    </row>
    <row r="279" spans="5:40">
      <c r="E279" s="17" t="s">
        <v>838</v>
      </c>
      <c r="F279" s="17" t="s">
        <v>837</v>
      </c>
      <c r="AM279" s="17" t="s">
        <v>9338</v>
      </c>
      <c r="AN279" s="17" t="s">
        <v>1043</v>
      </c>
    </row>
    <row r="280" spans="5:40">
      <c r="E280" s="17" t="s">
        <v>840</v>
      </c>
      <c r="F280" s="17" t="s">
        <v>839</v>
      </c>
      <c r="AM280" s="17" t="s">
        <v>9339</v>
      </c>
      <c r="AN280" s="17" t="s">
        <v>1045</v>
      </c>
    </row>
    <row r="281" spans="5:40">
      <c r="E281" s="17" t="s">
        <v>842</v>
      </c>
      <c r="F281" s="17" t="s">
        <v>841</v>
      </c>
      <c r="AM281" s="17" t="s">
        <v>9340</v>
      </c>
      <c r="AN281" s="17" t="s">
        <v>1047</v>
      </c>
    </row>
    <row r="282" spans="5:40">
      <c r="E282" s="17" t="s">
        <v>844</v>
      </c>
      <c r="F282" s="17" t="s">
        <v>843</v>
      </c>
      <c r="AM282" s="17" t="s">
        <v>9341</v>
      </c>
      <c r="AN282" s="17" t="s">
        <v>1049</v>
      </c>
    </row>
    <row r="283" spans="5:40">
      <c r="E283" s="17" t="s">
        <v>846</v>
      </c>
      <c r="F283" s="17" t="s">
        <v>845</v>
      </c>
      <c r="AM283" s="17" t="s">
        <v>9342</v>
      </c>
      <c r="AN283" s="17" t="s">
        <v>1051</v>
      </c>
    </row>
    <row r="284" spans="5:40">
      <c r="E284" s="17" t="s">
        <v>848</v>
      </c>
      <c r="F284" s="17" t="s">
        <v>847</v>
      </c>
      <c r="AM284" s="17" t="s">
        <v>9343</v>
      </c>
      <c r="AN284" s="17" t="s">
        <v>1053</v>
      </c>
    </row>
    <row r="285" spans="5:40">
      <c r="E285" s="17" t="s">
        <v>850</v>
      </c>
      <c r="F285" s="17" t="s">
        <v>849</v>
      </c>
      <c r="AM285" s="17" t="s">
        <v>9344</v>
      </c>
      <c r="AN285" s="17" t="s">
        <v>1055</v>
      </c>
    </row>
    <row r="286" spans="5:40">
      <c r="E286" s="17" t="s">
        <v>852</v>
      </c>
      <c r="F286" s="17" t="s">
        <v>851</v>
      </c>
      <c r="AM286" s="17" t="s">
        <v>9345</v>
      </c>
      <c r="AN286" s="17" t="s">
        <v>1057</v>
      </c>
    </row>
    <row r="287" spans="5:40">
      <c r="E287" s="17" t="s">
        <v>854</v>
      </c>
      <c r="F287" s="17" t="s">
        <v>853</v>
      </c>
      <c r="AM287" s="17" t="s">
        <v>9346</v>
      </c>
      <c r="AN287" s="17" t="s">
        <v>1059</v>
      </c>
    </row>
    <row r="288" spans="5:40">
      <c r="E288" s="17" t="s">
        <v>856</v>
      </c>
      <c r="F288" s="17" t="s">
        <v>855</v>
      </c>
      <c r="AM288" s="17" t="s">
        <v>9347</v>
      </c>
      <c r="AN288" s="17" t="s">
        <v>1061</v>
      </c>
    </row>
    <row r="289" spans="5:40">
      <c r="E289" s="17" t="s">
        <v>858</v>
      </c>
      <c r="F289" s="17" t="s">
        <v>857</v>
      </c>
      <c r="AM289" s="17" t="s">
        <v>9348</v>
      </c>
      <c r="AN289" s="17" t="s">
        <v>1063</v>
      </c>
    </row>
    <row r="290" spans="5:40">
      <c r="E290" s="17" t="s">
        <v>860</v>
      </c>
      <c r="F290" s="17" t="s">
        <v>859</v>
      </c>
      <c r="AM290" s="17" t="s">
        <v>9349</v>
      </c>
      <c r="AN290" s="17" t="s">
        <v>1065</v>
      </c>
    </row>
    <row r="291" spans="5:40">
      <c r="E291" s="17" t="s">
        <v>862</v>
      </c>
      <c r="F291" s="17" t="s">
        <v>861</v>
      </c>
      <c r="AM291" s="17" t="s">
        <v>9350</v>
      </c>
      <c r="AN291" s="17" t="s">
        <v>1067</v>
      </c>
    </row>
    <row r="292" spans="5:40">
      <c r="E292" s="17" t="s">
        <v>864</v>
      </c>
      <c r="F292" s="17" t="s">
        <v>863</v>
      </c>
      <c r="AM292" s="17" t="s">
        <v>9351</v>
      </c>
      <c r="AN292" s="17" t="s">
        <v>1069</v>
      </c>
    </row>
    <row r="293" spans="5:40">
      <c r="E293" s="17" t="s">
        <v>866</v>
      </c>
      <c r="F293" s="17" t="s">
        <v>865</v>
      </c>
      <c r="AM293" s="17" t="s">
        <v>9352</v>
      </c>
      <c r="AN293" s="17" t="s">
        <v>1071</v>
      </c>
    </row>
    <row r="294" spans="5:40">
      <c r="E294" s="17" t="s">
        <v>868</v>
      </c>
      <c r="F294" s="17" t="s">
        <v>867</v>
      </c>
      <c r="AM294" s="17" t="s">
        <v>9353</v>
      </c>
      <c r="AN294" s="17" t="s">
        <v>1073</v>
      </c>
    </row>
    <row r="295" spans="5:40">
      <c r="E295" s="17" t="s">
        <v>870</v>
      </c>
      <c r="F295" s="17" t="s">
        <v>869</v>
      </c>
      <c r="AM295" s="17" t="s">
        <v>9354</v>
      </c>
      <c r="AN295" s="17" t="s">
        <v>1075</v>
      </c>
    </row>
    <row r="296" spans="5:40">
      <c r="E296" s="17" t="s">
        <v>872</v>
      </c>
      <c r="F296" s="17" t="s">
        <v>871</v>
      </c>
      <c r="AM296" s="17" t="s">
        <v>9355</v>
      </c>
      <c r="AN296" s="17" t="s">
        <v>1077</v>
      </c>
    </row>
    <row r="297" spans="5:40">
      <c r="E297" s="17" t="s">
        <v>874</v>
      </c>
      <c r="F297" s="17" t="s">
        <v>873</v>
      </c>
      <c r="AM297" s="17" t="s">
        <v>9356</v>
      </c>
      <c r="AN297" s="17" t="s">
        <v>1079</v>
      </c>
    </row>
    <row r="298" spans="5:40">
      <c r="E298" s="17" t="s">
        <v>876</v>
      </c>
      <c r="F298" s="17" t="s">
        <v>875</v>
      </c>
      <c r="AM298" s="17" t="s">
        <v>9357</v>
      </c>
      <c r="AN298" s="17" t="s">
        <v>1081</v>
      </c>
    </row>
    <row r="299" spans="5:40">
      <c r="E299" s="17" t="s">
        <v>878</v>
      </c>
      <c r="F299" s="17" t="s">
        <v>877</v>
      </c>
      <c r="AM299" s="17" t="s">
        <v>9358</v>
      </c>
      <c r="AN299" s="17" t="s">
        <v>1083</v>
      </c>
    </row>
    <row r="300" spans="5:40">
      <c r="E300" s="17" t="s">
        <v>880</v>
      </c>
      <c r="F300" s="17" t="s">
        <v>879</v>
      </c>
      <c r="AM300" s="17" t="s">
        <v>9359</v>
      </c>
      <c r="AN300" s="17" t="s">
        <v>1085</v>
      </c>
    </row>
    <row r="301" spans="5:40">
      <c r="E301" s="17" t="s">
        <v>882</v>
      </c>
      <c r="F301" s="17" t="s">
        <v>881</v>
      </c>
      <c r="AM301" s="17" t="s">
        <v>9360</v>
      </c>
      <c r="AN301" s="17" t="s">
        <v>1087</v>
      </c>
    </row>
    <row r="302" spans="5:40">
      <c r="E302" s="17" t="s">
        <v>884</v>
      </c>
      <c r="F302" s="17" t="s">
        <v>883</v>
      </c>
      <c r="AM302" s="17" t="s">
        <v>9361</v>
      </c>
      <c r="AN302" s="17" t="s">
        <v>1089</v>
      </c>
    </row>
    <row r="303" spans="5:40">
      <c r="E303" s="17" t="s">
        <v>886</v>
      </c>
      <c r="F303" s="17" t="s">
        <v>885</v>
      </c>
      <c r="AM303" s="17" t="s">
        <v>9362</v>
      </c>
      <c r="AN303" s="17" t="s">
        <v>1091</v>
      </c>
    </row>
    <row r="304" spans="5:40">
      <c r="E304" s="17" t="s">
        <v>888</v>
      </c>
      <c r="F304" s="17" t="s">
        <v>887</v>
      </c>
      <c r="AM304" s="17" t="s">
        <v>9363</v>
      </c>
      <c r="AN304" s="17" t="s">
        <v>1095</v>
      </c>
    </row>
    <row r="305" spans="5:40">
      <c r="E305" s="17" t="s">
        <v>890</v>
      </c>
      <c r="F305" s="17" t="s">
        <v>889</v>
      </c>
      <c r="AM305" s="17" t="s">
        <v>9364</v>
      </c>
      <c r="AN305" s="17" t="s">
        <v>1103</v>
      </c>
    </row>
    <row r="306" spans="5:40">
      <c r="E306" s="17" t="s">
        <v>892</v>
      </c>
      <c r="F306" s="17" t="s">
        <v>891</v>
      </c>
      <c r="AM306" s="17" t="s">
        <v>9365</v>
      </c>
      <c r="AN306" s="17" t="s">
        <v>1105</v>
      </c>
    </row>
    <row r="307" spans="5:40">
      <c r="E307" s="17" t="s">
        <v>894</v>
      </c>
      <c r="F307" s="17" t="s">
        <v>893</v>
      </c>
      <c r="AM307" s="17" t="s">
        <v>9366</v>
      </c>
      <c r="AN307" s="17" t="s">
        <v>1117</v>
      </c>
    </row>
    <row r="308" spans="5:40">
      <c r="E308" s="17" t="s">
        <v>896</v>
      </c>
      <c r="F308" s="17" t="s">
        <v>895</v>
      </c>
      <c r="AM308" s="17" t="s">
        <v>9367</v>
      </c>
      <c r="AN308" s="17" t="s">
        <v>1125</v>
      </c>
    </row>
    <row r="309" spans="5:40">
      <c r="E309" s="17" t="s">
        <v>898</v>
      </c>
      <c r="F309" s="17" t="s">
        <v>897</v>
      </c>
      <c r="AM309" s="17" t="s">
        <v>9368</v>
      </c>
      <c r="AN309" s="17" t="s">
        <v>1177</v>
      </c>
    </row>
    <row r="310" spans="5:40">
      <c r="E310" s="17" t="s">
        <v>900</v>
      </c>
      <c r="F310" s="17" t="s">
        <v>899</v>
      </c>
      <c r="AM310" s="17" t="s">
        <v>9369</v>
      </c>
      <c r="AN310" s="17" t="s">
        <v>1191</v>
      </c>
    </row>
    <row r="311" spans="5:40">
      <c r="E311" s="17" t="s">
        <v>902</v>
      </c>
      <c r="F311" s="17" t="s">
        <v>901</v>
      </c>
      <c r="AM311" s="17" t="s">
        <v>9370</v>
      </c>
      <c r="AN311" s="17" t="s">
        <v>1193</v>
      </c>
    </row>
    <row r="312" spans="5:40">
      <c r="E312" s="17" t="s">
        <v>904</v>
      </c>
      <c r="F312" s="17" t="s">
        <v>903</v>
      </c>
      <c r="AM312" s="17" t="s">
        <v>9371</v>
      </c>
      <c r="AN312" s="17" t="s">
        <v>1195</v>
      </c>
    </row>
    <row r="313" spans="5:40">
      <c r="E313" s="17" t="s">
        <v>906</v>
      </c>
      <c r="F313" s="17" t="s">
        <v>905</v>
      </c>
      <c r="AM313" s="17" t="s">
        <v>9372</v>
      </c>
      <c r="AN313" s="17" t="s">
        <v>1197</v>
      </c>
    </row>
    <row r="314" spans="5:40">
      <c r="E314" s="17" t="s">
        <v>908</v>
      </c>
      <c r="F314" s="17" t="s">
        <v>907</v>
      </c>
      <c r="AM314" s="17" t="s">
        <v>9373</v>
      </c>
      <c r="AN314" s="17" t="s">
        <v>1199</v>
      </c>
    </row>
    <row r="315" spans="5:40">
      <c r="E315" s="17" t="s">
        <v>910</v>
      </c>
      <c r="F315" s="17" t="s">
        <v>909</v>
      </c>
      <c r="AM315" s="17" t="s">
        <v>9374</v>
      </c>
      <c r="AN315" s="17" t="s">
        <v>1203</v>
      </c>
    </row>
    <row r="316" spans="5:40">
      <c r="E316" s="17" t="s">
        <v>912</v>
      </c>
      <c r="F316" s="17" t="s">
        <v>911</v>
      </c>
      <c r="AM316" s="17" t="s">
        <v>9375</v>
      </c>
      <c r="AN316" s="17" t="s">
        <v>1205</v>
      </c>
    </row>
    <row r="317" spans="5:40">
      <c r="E317" s="17" t="s">
        <v>914</v>
      </c>
      <c r="F317" s="17" t="s">
        <v>913</v>
      </c>
      <c r="AM317" s="17" t="s">
        <v>9376</v>
      </c>
      <c r="AN317" s="17" t="s">
        <v>1209</v>
      </c>
    </row>
    <row r="318" spans="5:40">
      <c r="E318" s="17" t="s">
        <v>916</v>
      </c>
      <c r="F318" s="17" t="s">
        <v>915</v>
      </c>
      <c r="AM318" s="17" t="s">
        <v>9377</v>
      </c>
      <c r="AN318" s="17" t="s">
        <v>1211</v>
      </c>
    </row>
    <row r="319" spans="5:40">
      <c r="E319" s="17" t="s">
        <v>918</v>
      </c>
      <c r="F319" s="17" t="s">
        <v>917</v>
      </c>
      <c r="AM319" s="17" t="s">
        <v>9378</v>
      </c>
      <c r="AN319" s="17" t="s">
        <v>1213</v>
      </c>
    </row>
    <row r="320" spans="5:40">
      <c r="E320" s="17" t="s">
        <v>920</v>
      </c>
      <c r="F320" s="17" t="s">
        <v>919</v>
      </c>
      <c r="AM320" s="17" t="s">
        <v>9379</v>
      </c>
      <c r="AN320" s="17" t="s">
        <v>1215</v>
      </c>
    </row>
    <row r="321" spans="5:40">
      <c r="E321" s="17" t="s">
        <v>922</v>
      </c>
      <c r="F321" s="17" t="s">
        <v>921</v>
      </c>
      <c r="AM321" s="17" t="s">
        <v>9380</v>
      </c>
      <c r="AN321" s="17" t="s">
        <v>1217</v>
      </c>
    </row>
    <row r="322" spans="5:40">
      <c r="E322" s="17" t="s">
        <v>924</v>
      </c>
      <c r="F322" s="17" t="s">
        <v>923</v>
      </c>
      <c r="AM322" s="17" t="s">
        <v>9381</v>
      </c>
      <c r="AN322" s="17" t="s">
        <v>1219</v>
      </c>
    </row>
    <row r="323" spans="5:40">
      <c r="E323" s="17" t="s">
        <v>926</v>
      </c>
      <c r="F323" s="17" t="s">
        <v>925</v>
      </c>
      <c r="AM323" s="17" t="s">
        <v>9382</v>
      </c>
      <c r="AN323" s="17" t="s">
        <v>1221</v>
      </c>
    </row>
    <row r="324" spans="5:40">
      <c r="E324" s="17" t="s">
        <v>928</v>
      </c>
      <c r="F324" s="17" t="s">
        <v>927</v>
      </c>
      <c r="AM324" s="17" t="s">
        <v>9383</v>
      </c>
      <c r="AN324" s="17" t="s">
        <v>1223</v>
      </c>
    </row>
    <row r="325" spans="5:40">
      <c r="E325" s="17" t="s">
        <v>930</v>
      </c>
      <c r="F325" s="17" t="s">
        <v>929</v>
      </c>
      <c r="AM325" s="17" t="s">
        <v>9384</v>
      </c>
      <c r="AN325" s="17" t="s">
        <v>1237</v>
      </c>
    </row>
    <row r="326" spans="5:40">
      <c r="E326" s="17" t="s">
        <v>932</v>
      </c>
      <c r="F326" s="17" t="s">
        <v>931</v>
      </c>
      <c r="AM326" s="17" t="s">
        <v>9385</v>
      </c>
      <c r="AN326" s="17" t="s">
        <v>1249</v>
      </c>
    </row>
    <row r="327" spans="5:40">
      <c r="E327" s="17" t="s">
        <v>934</v>
      </c>
      <c r="F327" s="17" t="s">
        <v>933</v>
      </c>
      <c r="AM327" s="17" t="s">
        <v>9386</v>
      </c>
      <c r="AN327" s="17" t="s">
        <v>1253</v>
      </c>
    </row>
    <row r="328" spans="5:40">
      <c r="E328" s="17" t="s">
        <v>936</v>
      </c>
      <c r="F328" s="17" t="s">
        <v>935</v>
      </c>
      <c r="AM328" s="17" t="s">
        <v>9387</v>
      </c>
      <c r="AN328" s="17" t="s">
        <v>1255</v>
      </c>
    </row>
    <row r="329" spans="5:40">
      <c r="E329" s="17" t="s">
        <v>938</v>
      </c>
      <c r="F329" s="17" t="s">
        <v>937</v>
      </c>
      <c r="AM329" s="17" t="s">
        <v>9388</v>
      </c>
      <c r="AN329" s="17" t="s">
        <v>1257</v>
      </c>
    </row>
    <row r="330" spans="5:40">
      <c r="E330" s="17" t="s">
        <v>940</v>
      </c>
      <c r="F330" s="17" t="s">
        <v>939</v>
      </c>
      <c r="AM330" s="17" t="s">
        <v>9389</v>
      </c>
      <c r="AN330" s="17" t="s">
        <v>1261</v>
      </c>
    </row>
    <row r="331" spans="5:40">
      <c r="E331" s="17" t="s">
        <v>942</v>
      </c>
      <c r="F331" s="17" t="s">
        <v>941</v>
      </c>
      <c r="AM331" s="17" t="s">
        <v>9390</v>
      </c>
      <c r="AN331" s="17" t="s">
        <v>1267</v>
      </c>
    </row>
    <row r="332" spans="5:40">
      <c r="E332" s="17" t="s">
        <v>944</v>
      </c>
      <c r="F332" s="17" t="s">
        <v>943</v>
      </c>
      <c r="AM332" s="17" t="s">
        <v>9391</v>
      </c>
      <c r="AN332" s="17" t="s">
        <v>1271</v>
      </c>
    </row>
    <row r="333" spans="5:40">
      <c r="E333" s="17" t="s">
        <v>946</v>
      </c>
      <c r="F333" s="17" t="s">
        <v>945</v>
      </c>
      <c r="AM333" s="17" t="s">
        <v>9392</v>
      </c>
      <c r="AN333" s="17" t="s">
        <v>1323</v>
      </c>
    </row>
    <row r="334" spans="5:40">
      <c r="E334" s="17" t="s">
        <v>948</v>
      </c>
      <c r="F334" s="17" t="s">
        <v>947</v>
      </c>
      <c r="AM334" s="17" t="s">
        <v>9393</v>
      </c>
      <c r="AN334" s="17" t="s">
        <v>1343</v>
      </c>
    </row>
    <row r="335" spans="5:40">
      <c r="E335" s="17" t="s">
        <v>950</v>
      </c>
      <c r="F335" s="17" t="s">
        <v>949</v>
      </c>
      <c r="AM335" s="17" t="s">
        <v>9394</v>
      </c>
      <c r="AN335" s="17" t="s">
        <v>1345</v>
      </c>
    </row>
    <row r="336" spans="5:40">
      <c r="E336" s="17" t="s">
        <v>952</v>
      </c>
      <c r="F336" s="17" t="s">
        <v>951</v>
      </c>
      <c r="AM336" s="17" t="s">
        <v>9395</v>
      </c>
      <c r="AN336" s="17" t="s">
        <v>1349</v>
      </c>
    </row>
    <row r="337" spans="5:40">
      <c r="E337" s="17" t="s">
        <v>954</v>
      </c>
      <c r="F337" s="17" t="s">
        <v>953</v>
      </c>
      <c r="AM337" s="17" t="s">
        <v>9396</v>
      </c>
      <c r="AN337" s="17" t="s">
        <v>1351</v>
      </c>
    </row>
    <row r="338" spans="5:40">
      <c r="E338" s="17" t="s">
        <v>956</v>
      </c>
      <c r="F338" s="17" t="s">
        <v>955</v>
      </c>
      <c r="AM338" s="17" t="s">
        <v>9397</v>
      </c>
      <c r="AN338" s="17" t="s">
        <v>1353</v>
      </c>
    </row>
    <row r="339" spans="5:40">
      <c r="E339" s="17" t="s">
        <v>958</v>
      </c>
      <c r="F339" s="17" t="s">
        <v>957</v>
      </c>
      <c r="AM339" s="17" t="s">
        <v>9398</v>
      </c>
      <c r="AN339" s="17" t="s">
        <v>1355</v>
      </c>
    </row>
    <row r="340" spans="5:40">
      <c r="E340" s="17" t="s">
        <v>960</v>
      </c>
      <c r="F340" s="17" t="s">
        <v>959</v>
      </c>
      <c r="AM340" s="17" t="s">
        <v>9399</v>
      </c>
      <c r="AN340" s="17" t="s">
        <v>1357</v>
      </c>
    </row>
    <row r="341" spans="5:40">
      <c r="E341" s="17" t="s">
        <v>962</v>
      </c>
      <c r="F341" s="17" t="s">
        <v>961</v>
      </c>
      <c r="AM341" s="17" t="s">
        <v>9400</v>
      </c>
      <c r="AN341" s="17" t="s">
        <v>1359</v>
      </c>
    </row>
    <row r="342" spans="5:40">
      <c r="E342" s="17" t="s">
        <v>964</v>
      </c>
      <c r="F342" s="17" t="s">
        <v>963</v>
      </c>
      <c r="AM342" s="17" t="s">
        <v>9401</v>
      </c>
      <c r="AN342" s="17" t="s">
        <v>1361</v>
      </c>
    </row>
    <row r="343" spans="5:40">
      <c r="E343" s="17" t="s">
        <v>966</v>
      </c>
      <c r="F343" s="17" t="s">
        <v>965</v>
      </c>
      <c r="AM343" s="17" t="s">
        <v>9402</v>
      </c>
      <c r="AN343" s="17" t="s">
        <v>1363</v>
      </c>
    </row>
    <row r="344" spans="5:40">
      <c r="E344" s="17" t="s">
        <v>968</v>
      </c>
      <c r="F344" s="17" t="s">
        <v>967</v>
      </c>
      <c r="AM344" s="17" t="s">
        <v>9403</v>
      </c>
      <c r="AN344" s="17" t="s">
        <v>1365</v>
      </c>
    </row>
    <row r="345" spans="5:40">
      <c r="E345" s="17" t="s">
        <v>970</v>
      </c>
      <c r="F345" s="17" t="s">
        <v>969</v>
      </c>
      <c r="AM345" s="17" t="s">
        <v>9404</v>
      </c>
      <c r="AN345" s="17" t="s">
        <v>1367</v>
      </c>
    </row>
    <row r="346" spans="5:40">
      <c r="E346" s="17" t="s">
        <v>972</v>
      </c>
      <c r="F346" s="17" t="s">
        <v>971</v>
      </c>
      <c r="AM346" s="17" t="s">
        <v>9405</v>
      </c>
      <c r="AN346" s="17" t="s">
        <v>1369</v>
      </c>
    </row>
    <row r="347" spans="5:40">
      <c r="E347" s="17" t="s">
        <v>974</v>
      </c>
      <c r="F347" s="17" t="s">
        <v>973</v>
      </c>
      <c r="AM347" s="17" t="s">
        <v>9406</v>
      </c>
      <c r="AN347" s="17" t="s">
        <v>1371</v>
      </c>
    </row>
    <row r="348" spans="5:40">
      <c r="E348" s="17" t="s">
        <v>976</v>
      </c>
      <c r="F348" s="17" t="s">
        <v>975</v>
      </c>
      <c r="AM348" s="17" t="s">
        <v>9407</v>
      </c>
      <c r="AN348" s="17" t="s">
        <v>1373</v>
      </c>
    </row>
    <row r="349" spans="5:40">
      <c r="E349" s="17" t="s">
        <v>978</v>
      </c>
      <c r="F349" s="17" t="s">
        <v>977</v>
      </c>
      <c r="AM349" s="17" t="s">
        <v>9408</v>
      </c>
      <c r="AN349" s="17" t="s">
        <v>1375</v>
      </c>
    </row>
    <row r="350" spans="5:40">
      <c r="E350" s="17" t="s">
        <v>980</v>
      </c>
      <c r="F350" s="17" t="s">
        <v>979</v>
      </c>
      <c r="AM350" s="17" t="s">
        <v>9409</v>
      </c>
      <c r="AN350" s="17" t="s">
        <v>1377</v>
      </c>
    </row>
    <row r="351" spans="5:40">
      <c r="E351" s="17" t="s">
        <v>982</v>
      </c>
      <c r="F351" s="17" t="s">
        <v>981</v>
      </c>
      <c r="AM351" s="17" t="s">
        <v>9410</v>
      </c>
      <c r="AN351" s="17" t="s">
        <v>1379</v>
      </c>
    </row>
    <row r="352" spans="5:40">
      <c r="E352" s="17" t="s">
        <v>984</v>
      </c>
      <c r="F352" s="17" t="s">
        <v>983</v>
      </c>
      <c r="AM352" s="17" t="s">
        <v>9411</v>
      </c>
      <c r="AN352" s="17" t="s">
        <v>1381</v>
      </c>
    </row>
    <row r="353" spans="5:40">
      <c r="E353" s="17" t="s">
        <v>986</v>
      </c>
      <c r="F353" s="17" t="s">
        <v>985</v>
      </c>
      <c r="AM353" s="17" t="s">
        <v>9412</v>
      </c>
      <c r="AN353" s="17" t="s">
        <v>1383</v>
      </c>
    </row>
    <row r="354" spans="5:40">
      <c r="E354" s="17" t="s">
        <v>988</v>
      </c>
      <c r="F354" s="17" t="s">
        <v>987</v>
      </c>
      <c r="AM354" s="17" t="s">
        <v>9413</v>
      </c>
      <c r="AN354" s="17" t="s">
        <v>1385</v>
      </c>
    </row>
    <row r="355" spans="5:40">
      <c r="E355" s="17" t="s">
        <v>990</v>
      </c>
      <c r="F355" s="17" t="s">
        <v>989</v>
      </c>
      <c r="AM355" s="17" t="s">
        <v>9414</v>
      </c>
      <c r="AN355" s="17" t="s">
        <v>1387</v>
      </c>
    </row>
    <row r="356" spans="5:40">
      <c r="E356" s="17" t="s">
        <v>992</v>
      </c>
      <c r="F356" s="17" t="s">
        <v>991</v>
      </c>
      <c r="AM356" s="17" t="s">
        <v>9415</v>
      </c>
      <c r="AN356" s="17" t="s">
        <v>1389</v>
      </c>
    </row>
    <row r="357" spans="5:40">
      <c r="E357" s="17" t="s">
        <v>994</v>
      </c>
      <c r="F357" s="17" t="s">
        <v>993</v>
      </c>
      <c r="AM357" s="17" t="s">
        <v>9416</v>
      </c>
      <c r="AN357" s="17" t="s">
        <v>1391</v>
      </c>
    </row>
    <row r="358" spans="5:40">
      <c r="E358" s="17" t="s">
        <v>996</v>
      </c>
      <c r="F358" s="17" t="s">
        <v>995</v>
      </c>
      <c r="AM358" s="17" t="s">
        <v>9417</v>
      </c>
      <c r="AN358" s="17" t="s">
        <v>1393</v>
      </c>
    </row>
    <row r="359" spans="5:40">
      <c r="E359" s="17" t="s">
        <v>998</v>
      </c>
      <c r="F359" s="17" t="s">
        <v>997</v>
      </c>
      <c r="AM359" s="17" t="s">
        <v>9418</v>
      </c>
      <c r="AN359" s="17" t="s">
        <v>1395</v>
      </c>
    </row>
    <row r="360" spans="5:40">
      <c r="E360" s="17" t="s">
        <v>1000</v>
      </c>
      <c r="F360" s="17" t="s">
        <v>999</v>
      </c>
      <c r="AM360" s="17" t="s">
        <v>9419</v>
      </c>
      <c r="AN360" s="17" t="s">
        <v>1397</v>
      </c>
    </row>
    <row r="361" spans="5:40">
      <c r="E361" s="17" t="s">
        <v>1002</v>
      </c>
      <c r="F361" s="17" t="s">
        <v>1001</v>
      </c>
      <c r="AM361" s="17" t="s">
        <v>9420</v>
      </c>
      <c r="AN361" s="17" t="s">
        <v>1399</v>
      </c>
    </row>
    <row r="362" spans="5:40">
      <c r="E362" s="17" t="s">
        <v>1004</v>
      </c>
      <c r="F362" s="17" t="s">
        <v>1003</v>
      </c>
      <c r="AM362" s="17" t="s">
        <v>9421</v>
      </c>
      <c r="AN362" s="17" t="s">
        <v>1401</v>
      </c>
    </row>
    <row r="363" spans="5:40">
      <c r="E363" s="17" t="s">
        <v>1006</v>
      </c>
      <c r="F363" s="17" t="s">
        <v>1005</v>
      </c>
      <c r="AM363" s="17" t="s">
        <v>9422</v>
      </c>
      <c r="AN363" s="17" t="s">
        <v>1403</v>
      </c>
    </row>
    <row r="364" spans="5:40">
      <c r="E364" s="17" t="s">
        <v>1008</v>
      </c>
      <c r="F364" s="17" t="s">
        <v>1007</v>
      </c>
      <c r="AM364" s="17" t="s">
        <v>9423</v>
      </c>
      <c r="AN364" s="17" t="s">
        <v>1405</v>
      </c>
    </row>
    <row r="365" spans="5:40">
      <c r="E365" s="17" t="s">
        <v>1010</v>
      </c>
      <c r="F365" s="17" t="s">
        <v>1009</v>
      </c>
      <c r="AM365" s="17" t="s">
        <v>9424</v>
      </c>
      <c r="AN365" s="17" t="s">
        <v>1407</v>
      </c>
    </row>
    <row r="366" spans="5:40">
      <c r="E366" s="17" t="s">
        <v>1012</v>
      </c>
      <c r="F366" s="17" t="s">
        <v>1011</v>
      </c>
      <c r="AM366" s="17" t="s">
        <v>9425</v>
      </c>
      <c r="AN366" s="17" t="s">
        <v>1409</v>
      </c>
    </row>
    <row r="367" spans="5:40">
      <c r="E367" s="17" t="s">
        <v>1014</v>
      </c>
      <c r="F367" s="17" t="s">
        <v>1013</v>
      </c>
      <c r="AM367" s="17" t="s">
        <v>9426</v>
      </c>
      <c r="AN367" s="17" t="s">
        <v>1411</v>
      </c>
    </row>
    <row r="368" spans="5:40">
      <c r="E368" s="17" t="s">
        <v>1016</v>
      </c>
      <c r="F368" s="17" t="s">
        <v>1015</v>
      </c>
      <c r="AM368" s="17" t="s">
        <v>9427</v>
      </c>
      <c r="AN368" s="17" t="s">
        <v>1423</v>
      </c>
    </row>
    <row r="369" spans="5:40">
      <c r="E369" s="17" t="s">
        <v>1018</v>
      </c>
      <c r="F369" s="17" t="s">
        <v>1017</v>
      </c>
      <c r="AM369" s="17" t="s">
        <v>9428</v>
      </c>
      <c r="AN369" s="17" t="s">
        <v>1427</v>
      </c>
    </row>
    <row r="370" spans="5:40">
      <c r="E370" s="17" t="s">
        <v>1020</v>
      </c>
      <c r="F370" s="17" t="s">
        <v>1019</v>
      </c>
      <c r="AM370" s="17" t="s">
        <v>9429</v>
      </c>
      <c r="AN370" s="17" t="s">
        <v>1431</v>
      </c>
    </row>
    <row r="371" spans="5:40">
      <c r="E371" s="17" t="s">
        <v>1022</v>
      </c>
      <c r="F371" s="17" t="s">
        <v>1021</v>
      </c>
      <c r="AM371" s="17" t="s">
        <v>9430</v>
      </c>
      <c r="AN371" s="17" t="s">
        <v>1439</v>
      </c>
    </row>
    <row r="372" spans="5:40">
      <c r="E372" s="17" t="s">
        <v>1024</v>
      </c>
      <c r="F372" s="17" t="s">
        <v>1023</v>
      </c>
      <c r="AM372" s="17" t="s">
        <v>9431</v>
      </c>
      <c r="AN372" s="17" t="s">
        <v>1441</v>
      </c>
    </row>
    <row r="373" spans="5:40">
      <c r="E373" s="17" t="s">
        <v>1026</v>
      </c>
      <c r="F373" s="17" t="s">
        <v>1025</v>
      </c>
      <c r="AM373" s="17" t="s">
        <v>9432</v>
      </c>
      <c r="AN373" s="17" t="s">
        <v>1443</v>
      </c>
    </row>
    <row r="374" spans="5:40">
      <c r="E374" s="17" t="s">
        <v>1028</v>
      </c>
      <c r="F374" s="17" t="s">
        <v>1027</v>
      </c>
      <c r="AM374" s="17" t="s">
        <v>9433</v>
      </c>
      <c r="AN374" s="17" t="s">
        <v>1445</v>
      </c>
    </row>
    <row r="375" spans="5:40">
      <c r="E375" s="17" t="s">
        <v>1030</v>
      </c>
      <c r="F375" s="17" t="s">
        <v>1029</v>
      </c>
      <c r="AM375" s="17" t="s">
        <v>9434</v>
      </c>
      <c r="AN375" s="17" t="s">
        <v>1447</v>
      </c>
    </row>
    <row r="376" spans="5:40">
      <c r="E376" s="17" t="s">
        <v>1032</v>
      </c>
      <c r="F376" s="17" t="s">
        <v>1031</v>
      </c>
      <c r="AM376" s="17" t="s">
        <v>9435</v>
      </c>
      <c r="AN376" s="17" t="s">
        <v>1451</v>
      </c>
    </row>
    <row r="377" spans="5:40">
      <c r="E377" s="17" t="s">
        <v>1034</v>
      </c>
      <c r="F377" s="17" t="s">
        <v>1033</v>
      </c>
      <c r="AM377" s="17" t="s">
        <v>9436</v>
      </c>
      <c r="AN377" s="17" t="s">
        <v>1453</v>
      </c>
    </row>
    <row r="378" spans="5:40">
      <c r="E378" s="17" t="s">
        <v>1036</v>
      </c>
      <c r="F378" s="17" t="s">
        <v>1035</v>
      </c>
      <c r="AM378" s="17" t="s">
        <v>9437</v>
      </c>
      <c r="AN378" s="17" t="s">
        <v>1455</v>
      </c>
    </row>
    <row r="379" spans="5:40">
      <c r="E379" s="17" t="s">
        <v>1038</v>
      </c>
      <c r="F379" s="17" t="s">
        <v>1037</v>
      </c>
      <c r="AM379" s="17" t="s">
        <v>9438</v>
      </c>
      <c r="AN379" s="17" t="s">
        <v>1457</v>
      </c>
    </row>
    <row r="380" spans="5:40">
      <c r="E380" s="17" t="s">
        <v>1040</v>
      </c>
      <c r="F380" s="17" t="s">
        <v>1039</v>
      </c>
      <c r="AM380" s="17" t="s">
        <v>9439</v>
      </c>
      <c r="AN380" s="17" t="s">
        <v>1459</v>
      </c>
    </row>
    <row r="381" spans="5:40">
      <c r="E381" s="17" t="s">
        <v>1042</v>
      </c>
      <c r="F381" s="17" t="s">
        <v>1041</v>
      </c>
      <c r="AM381" s="17" t="s">
        <v>9440</v>
      </c>
      <c r="AN381" s="17" t="s">
        <v>1461</v>
      </c>
    </row>
    <row r="382" spans="5:40">
      <c r="E382" s="17" t="s">
        <v>1044</v>
      </c>
      <c r="F382" s="17" t="s">
        <v>1043</v>
      </c>
      <c r="AM382" s="17" t="s">
        <v>9441</v>
      </c>
      <c r="AN382" s="17" t="s">
        <v>1463</v>
      </c>
    </row>
    <row r="383" spans="5:40">
      <c r="E383" s="17" t="s">
        <v>1046</v>
      </c>
      <c r="F383" s="17" t="s">
        <v>1045</v>
      </c>
      <c r="AM383" s="17" t="s">
        <v>9442</v>
      </c>
      <c r="AN383" s="17" t="s">
        <v>1464</v>
      </c>
    </row>
    <row r="384" spans="5:40">
      <c r="E384" s="17" t="s">
        <v>1048</v>
      </c>
      <c r="F384" s="17" t="s">
        <v>1047</v>
      </c>
      <c r="AM384" s="17" t="s">
        <v>9443</v>
      </c>
      <c r="AN384" s="17" t="s">
        <v>1466</v>
      </c>
    </row>
    <row r="385" spans="5:40">
      <c r="E385" s="17" t="s">
        <v>1050</v>
      </c>
      <c r="F385" s="17" t="s">
        <v>1049</v>
      </c>
      <c r="AM385" s="17" t="s">
        <v>9444</v>
      </c>
      <c r="AN385" s="17" t="s">
        <v>1470</v>
      </c>
    </row>
    <row r="386" spans="5:40">
      <c r="E386" s="17" t="s">
        <v>1052</v>
      </c>
      <c r="F386" s="17" t="s">
        <v>1051</v>
      </c>
      <c r="AM386" s="17" t="s">
        <v>9445</v>
      </c>
      <c r="AN386" s="17" t="s">
        <v>1480</v>
      </c>
    </row>
    <row r="387" spans="5:40">
      <c r="E387" s="17" t="s">
        <v>1054</v>
      </c>
      <c r="F387" s="17" t="s">
        <v>1053</v>
      </c>
      <c r="AM387" s="17" t="s">
        <v>9446</v>
      </c>
      <c r="AN387" s="17" t="s">
        <v>1486</v>
      </c>
    </row>
    <row r="388" spans="5:40">
      <c r="E388" s="17" t="s">
        <v>1056</v>
      </c>
      <c r="F388" s="17" t="s">
        <v>1055</v>
      </c>
      <c r="AM388" s="17" t="s">
        <v>9447</v>
      </c>
      <c r="AN388" s="17" t="s">
        <v>1498</v>
      </c>
    </row>
    <row r="389" spans="5:40">
      <c r="E389" s="17" t="s">
        <v>1058</v>
      </c>
      <c r="F389" s="17" t="s">
        <v>1057</v>
      </c>
      <c r="AM389" s="17" t="s">
        <v>9448</v>
      </c>
      <c r="AN389" s="17" t="s">
        <v>1502</v>
      </c>
    </row>
    <row r="390" spans="5:40">
      <c r="E390" s="17" t="s">
        <v>1060</v>
      </c>
      <c r="F390" s="17" t="s">
        <v>1059</v>
      </c>
      <c r="AM390" s="17" t="s">
        <v>9449</v>
      </c>
      <c r="AN390" s="17" t="s">
        <v>1506</v>
      </c>
    </row>
    <row r="391" spans="5:40">
      <c r="E391" s="17" t="s">
        <v>1062</v>
      </c>
      <c r="F391" s="17" t="s">
        <v>1061</v>
      </c>
      <c r="AM391" s="17" t="s">
        <v>9450</v>
      </c>
      <c r="AN391" s="17" t="s">
        <v>1510</v>
      </c>
    </row>
    <row r="392" spans="5:40">
      <c r="E392" s="17" t="s">
        <v>1064</v>
      </c>
      <c r="F392" s="17" t="s">
        <v>1063</v>
      </c>
      <c r="AM392" s="17" t="s">
        <v>9451</v>
      </c>
      <c r="AN392" s="17" t="s">
        <v>1516</v>
      </c>
    </row>
    <row r="393" spans="5:40">
      <c r="E393" s="17" t="s">
        <v>1066</v>
      </c>
      <c r="F393" s="17" t="s">
        <v>1065</v>
      </c>
      <c r="AM393" s="17" t="s">
        <v>9452</v>
      </c>
      <c r="AN393" s="17" t="s">
        <v>1518</v>
      </c>
    </row>
    <row r="394" spans="5:40">
      <c r="E394" s="17" t="s">
        <v>1068</v>
      </c>
      <c r="F394" s="17" t="s">
        <v>1067</v>
      </c>
      <c r="AM394" s="17" t="s">
        <v>9453</v>
      </c>
      <c r="AN394" s="17" t="s">
        <v>1524</v>
      </c>
    </row>
    <row r="395" spans="5:40">
      <c r="E395" s="17" t="s">
        <v>1070</v>
      </c>
      <c r="F395" s="17" t="s">
        <v>1069</v>
      </c>
      <c r="AM395" s="17" t="s">
        <v>9454</v>
      </c>
      <c r="AN395" s="17" t="s">
        <v>1530</v>
      </c>
    </row>
    <row r="396" spans="5:40">
      <c r="E396" s="17" t="s">
        <v>1072</v>
      </c>
      <c r="F396" s="17" t="s">
        <v>1071</v>
      </c>
      <c r="AM396" s="17" t="s">
        <v>9455</v>
      </c>
      <c r="AN396" s="17" t="s">
        <v>1534</v>
      </c>
    </row>
    <row r="397" spans="5:40">
      <c r="E397" s="17" t="s">
        <v>1074</v>
      </c>
      <c r="F397" s="17" t="s">
        <v>1073</v>
      </c>
      <c r="AM397" s="17" t="s">
        <v>9456</v>
      </c>
      <c r="AN397" s="17" t="s">
        <v>1536</v>
      </c>
    </row>
    <row r="398" spans="5:40">
      <c r="E398" s="17" t="s">
        <v>1076</v>
      </c>
      <c r="F398" s="17" t="s">
        <v>1075</v>
      </c>
      <c r="AM398" s="17" t="s">
        <v>9457</v>
      </c>
      <c r="AN398" s="17" t="s">
        <v>1538</v>
      </c>
    </row>
    <row r="399" spans="5:40">
      <c r="E399" s="17" t="s">
        <v>1078</v>
      </c>
      <c r="F399" s="17" t="s">
        <v>1077</v>
      </c>
      <c r="AM399" s="17" t="s">
        <v>9458</v>
      </c>
      <c r="AN399" s="17" t="s">
        <v>1540</v>
      </c>
    </row>
    <row r="400" spans="5:40">
      <c r="E400" s="17" t="s">
        <v>1080</v>
      </c>
      <c r="F400" s="17" t="s">
        <v>1079</v>
      </c>
      <c r="AM400" s="17" t="s">
        <v>9459</v>
      </c>
      <c r="AN400" s="17" t="s">
        <v>1542</v>
      </c>
    </row>
    <row r="401" spans="5:40">
      <c r="E401" s="17" t="s">
        <v>1082</v>
      </c>
      <c r="F401" s="17" t="s">
        <v>1081</v>
      </c>
      <c r="AM401" s="17" t="s">
        <v>9460</v>
      </c>
      <c r="AN401" s="17" t="s">
        <v>1552</v>
      </c>
    </row>
    <row r="402" spans="5:40">
      <c r="E402" s="17" t="s">
        <v>1084</v>
      </c>
      <c r="F402" s="17" t="s">
        <v>1083</v>
      </c>
      <c r="AM402" s="17" t="s">
        <v>9461</v>
      </c>
      <c r="AN402" s="17" t="s">
        <v>1554</v>
      </c>
    </row>
    <row r="403" spans="5:40">
      <c r="E403" s="17" t="s">
        <v>1086</v>
      </c>
      <c r="F403" s="17" t="s">
        <v>1085</v>
      </c>
      <c r="AM403" s="17" t="s">
        <v>9462</v>
      </c>
      <c r="AN403" s="17" t="s">
        <v>1556</v>
      </c>
    </row>
    <row r="404" spans="5:40">
      <c r="E404" s="17" t="s">
        <v>1088</v>
      </c>
      <c r="F404" s="17" t="s">
        <v>1087</v>
      </c>
      <c r="AM404" s="17" t="s">
        <v>9463</v>
      </c>
      <c r="AN404" s="17" t="s">
        <v>1558</v>
      </c>
    </row>
    <row r="405" spans="5:40">
      <c r="E405" s="17" t="s">
        <v>1090</v>
      </c>
      <c r="F405" s="17" t="s">
        <v>1089</v>
      </c>
      <c r="AM405" s="17" t="s">
        <v>9464</v>
      </c>
      <c r="AN405" s="17" t="s">
        <v>1560</v>
      </c>
    </row>
    <row r="406" spans="5:40">
      <c r="E406" s="17" t="s">
        <v>1092</v>
      </c>
      <c r="F406" s="17" t="s">
        <v>1091</v>
      </c>
      <c r="AM406" s="17" t="s">
        <v>9465</v>
      </c>
      <c r="AN406" s="17" t="s">
        <v>1566</v>
      </c>
    </row>
    <row r="407" spans="5:40">
      <c r="E407" s="17" t="s">
        <v>1094</v>
      </c>
      <c r="F407" s="17" t="s">
        <v>1093</v>
      </c>
      <c r="AM407" s="17" t="s">
        <v>9466</v>
      </c>
      <c r="AN407" s="17" t="s">
        <v>1568</v>
      </c>
    </row>
    <row r="408" spans="5:40">
      <c r="E408" s="17" t="s">
        <v>1096</v>
      </c>
      <c r="F408" s="17" t="s">
        <v>1095</v>
      </c>
      <c r="AM408" s="17" t="s">
        <v>9467</v>
      </c>
      <c r="AN408" s="17" t="s">
        <v>1570</v>
      </c>
    </row>
    <row r="409" spans="5:40">
      <c r="E409" s="17" t="s">
        <v>1098</v>
      </c>
      <c r="F409" s="17" t="s">
        <v>1097</v>
      </c>
      <c r="AM409" s="17" t="s">
        <v>9468</v>
      </c>
      <c r="AN409" s="17" t="s">
        <v>1574</v>
      </c>
    </row>
    <row r="410" spans="5:40">
      <c r="E410" s="17" t="s">
        <v>1100</v>
      </c>
      <c r="F410" s="17" t="s">
        <v>1099</v>
      </c>
      <c r="AM410" s="17" t="s">
        <v>9469</v>
      </c>
      <c r="AN410" s="17" t="s">
        <v>1576</v>
      </c>
    </row>
    <row r="411" spans="5:40">
      <c r="E411" s="17" t="s">
        <v>1102</v>
      </c>
      <c r="F411" s="17" t="s">
        <v>1101</v>
      </c>
      <c r="AM411" s="17" t="s">
        <v>9470</v>
      </c>
      <c r="AN411" s="17" t="s">
        <v>1578</v>
      </c>
    </row>
    <row r="412" spans="5:40">
      <c r="E412" s="17" t="s">
        <v>1104</v>
      </c>
      <c r="F412" s="17" t="s">
        <v>1103</v>
      </c>
      <c r="AM412" s="17" t="s">
        <v>9471</v>
      </c>
      <c r="AN412" s="17" t="s">
        <v>1580</v>
      </c>
    </row>
    <row r="413" spans="5:40">
      <c r="E413" s="17" t="s">
        <v>1106</v>
      </c>
      <c r="F413" s="17" t="s">
        <v>1105</v>
      </c>
      <c r="AM413" s="17" t="s">
        <v>9472</v>
      </c>
      <c r="AN413" s="17" t="s">
        <v>1584</v>
      </c>
    </row>
    <row r="414" spans="5:40">
      <c r="E414" s="17" t="s">
        <v>1108</v>
      </c>
      <c r="F414" s="17" t="s">
        <v>1107</v>
      </c>
      <c r="AM414" s="17" t="s">
        <v>9473</v>
      </c>
      <c r="AN414" s="17" t="s">
        <v>1586</v>
      </c>
    </row>
    <row r="415" spans="5:40">
      <c r="E415" s="17" t="s">
        <v>1110</v>
      </c>
      <c r="F415" s="17" t="s">
        <v>1109</v>
      </c>
      <c r="AM415" s="17" t="s">
        <v>9474</v>
      </c>
      <c r="AN415" s="17" t="s">
        <v>1588</v>
      </c>
    </row>
    <row r="416" spans="5:40">
      <c r="E416" s="17" t="s">
        <v>1112</v>
      </c>
      <c r="F416" s="17" t="s">
        <v>1111</v>
      </c>
      <c r="AM416" s="17" t="s">
        <v>9475</v>
      </c>
      <c r="AN416" s="17" t="s">
        <v>1590</v>
      </c>
    </row>
    <row r="417" spans="5:40">
      <c r="E417" s="17" t="s">
        <v>1114</v>
      </c>
      <c r="F417" s="17" t="s">
        <v>1113</v>
      </c>
      <c r="AM417" s="17" t="s">
        <v>9476</v>
      </c>
      <c r="AN417" s="17" t="s">
        <v>1592</v>
      </c>
    </row>
    <row r="418" spans="5:40">
      <c r="E418" s="17" t="s">
        <v>1116</v>
      </c>
      <c r="F418" s="17" t="s">
        <v>1115</v>
      </c>
      <c r="AM418" s="17" t="s">
        <v>9477</v>
      </c>
      <c r="AN418" s="17" t="s">
        <v>1594</v>
      </c>
    </row>
    <row r="419" spans="5:40">
      <c r="E419" s="17" t="s">
        <v>1118</v>
      </c>
      <c r="F419" s="17" t="s">
        <v>1117</v>
      </c>
      <c r="AM419" s="17" t="s">
        <v>9478</v>
      </c>
      <c r="AN419" s="17" t="s">
        <v>1596</v>
      </c>
    </row>
    <row r="420" spans="5:40">
      <c r="E420" s="17" t="s">
        <v>1120</v>
      </c>
      <c r="F420" s="17" t="s">
        <v>1119</v>
      </c>
      <c r="AM420" s="17" t="s">
        <v>9479</v>
      </c>
      <c r="AN420" s="17" t="s">
        <v>1608</v>
      </c>
    </row>
    <row r="421" spans="5:40">
      <c r="E421" s="17" t="s">
        <v>1122</v>
      </c>
      <c r="F421" s="17" t="s">
        <v>1121</v>
      </c>
      <c r="AM421" s="17" t="s">
        <v>9480</v>
      </c>
      <c r="AN421" s="17" t="s">
        <v>1610</v>
      </c>
    </row>
    <row r="422" spans="5:40">
      <c r="E422" s="17" t="s">
        <v>1124</v>
      </c>
      <c r="F422" s="17" t="s">
        <v>1123</v>
      </c>
      <c r="AM422" s="17" t="s">
        <v>9481</v>
      </c>
      <c r="AN422" s="17" t="s">
        <v>1612</v>
      </c>
    </row>
    <row r="423" spans="5:40">
      <c r="E423" s="17" t="s">
        <v>1126</v>
      </c>
      <c r="F423" s="17" t="s">
        <v>1125</v>
      </c>
      <c r="AM423" s="17" t="s">
        <v>9482</v>
      </c>
      <c r="AN423" s="17" t="s">
        <v>1614</v>
      </c>
    </row>
    <row r="424" spans="5:40">
      <c r="E424" s="17" t="s">
        <v>1128</v>
      </c>
      <c r="F424" s="17" t="s">
        <v>1127</v>
      </c>
      <c r="AM424" s="17" t="s">
        <v>9483</v>
      </c>
      <c r="AN424" s="17" t="s">
        <v>1616</v>
      </c>
    </row>
    <row r="425" spans="5:40">
      <c r="E425" s="17" t="s">
        <v>1130</v>
      </c>
      <c r="F425" s="17" t="s">
        <v>1129</v>
      </c>
      <c r="AM425" s="17" t="s">
        <v>9484</v>
      </c>
      <c r="AN425" s="17" t="s">
        <v>1618</v>
      </c>
    </row>
    <row r="426" spans="5:40">
      <c r="E426" s="17" t="s">
        <v>1132</v>
      </c>
      <c r="F426" s="17" t="s">
        <v>1131</v>
      </c>
      <c r="AM426" s="17" t="s">
        <v>9485</v>
      </c>
      <c r="AN426" s="17" t="s">
        <v>1620</v>
      </c>
    </row>
    <row r="427" spans="5:40">
      <c r="E427" s="17" t="s">
        <v>1134</v>
      </c>
      <c r="F427" s="17" t="s">
        <v>1133</v>
      </c>
      <c r="AM427" s="17" t="s">
        <v>9486</v>
      </c>
      <c r="AN427" s="17" t="s">
        <v>1622</v>
      </c>
    </row>
    <row r="428" spans="5:40">
      <c r="E428" s="17" t="s">
        <v>1136</v>
      </c>
      <c r="F428" s="17" t="s">
        <v>1135</v>
      </c>
      <c r="AM428" s="17" t="s">
        <v>9487</v>
      </c>
      <c r="AN428" s="17" t="s">
        <v>1624</v>
      </c>
    </row>
    <row r="429" spans="5:40">
      <c r="E429" s="17" t="s">
        <v>1138</v>
      </c>
      <c r="F429" s="17" t="s">
        <v>1137</v>
      </c>
      <c r="AM429" s="17" t="s">
        <v>9488</v>
      </c>
      <c r="AN429" s="17" t="s">
        <v>1630</v>
      </c>
    </row>
    <row r="430" spans="5:40">
      <c r="E430" s="17" t="s">
        <v>1140</v>
      </c>
      <c r="F430" s="17" t="s">
        <v>1139</v>
      </c>
      <c r="AM430" s="17" t="s">
        <v>9489</v>
      </c>
      <c r="AN430" s="17" t="s">
        <v>1632</v>
      </c>
    </row>
    <row r="431" spans="5:40">
      <c r="E431" s="17" t="s">
        <v>1142</v>
      </c>
      <c r="F431" s="17" t="s">
        <v>1141</v>
      </c>
      <c r="AM431" s="17" t="s">
        <v>9490</v>
      </c>
      <c r="AN431" s="17" t="s">
        <v>1634</v>
      </c>
    </row>
    <row r="432" spans="5:40">
      <c r="E432" s="17" t="s">
        <v>1144</v>
      </c>
      <c r="F432" s="17" t="s">
        <v>1143</v>
      </c>
      <c r="AM432" s="17" t="s">
        <v>9491</v>
      </c>
      <c r="AN432" s="17" t="s">
        <v>1636</v>
      </c>
    </row>
    <row r="433" spans="5:40">
      <c r="E433" s="17" t="s">
        <v>1146</v>
      </c>
      <c r="F433" s="17" t="s">
        <v>1145</v>
      </c>
      <c r="AM433" s="17" t="s">
        <v>9492</v>
      </c>
      <c r="AN433" s="17" t="s">
        <v>1638</v>
      </c>
    </row>
    <row r="434" spans="5:40">
      <c r="E434" s="17" t="s">
        <v>1148</v>
      </c>
      <c r="F434" s="17" t="s">
        <v>1147</v>
      </c>
      <c r="AM434" s="17" t="s">
        <v>9493</v>
      </c>
      <c r="AN434" s="17" t="s">
        <v>1640</v>
      </c>
    </row>
    <row r="435" spans="5:40">
      <c r="E435" s="17" t="s">
        <v>1150</v>
      </c>
      <c r="F435" s="17" t="s">
        <v>1149</v>
      </c>
      <c r="AM435" s="17" t="s">
        <v>9494</v>
      </c>
      <c r="AN435" s="17" t="s">
        <v>1644</v>
      </c>
    </row>
    <row r="436" spans="5:40">
      <c r="E436" s="17" t="s">
        <v>1152</v>
      </c>
      <c r="F436" s="17" t="s">
        <v>1151</v>
      </c>
      <c r="AM436" s="17" t="s">
        <v>9495</v>
      </c>
      <c r="AN436" s="17" t="s">
        <v>1646</v>
      </c>
    </row>
    <row r="437" spans="5:40">
      <c r="E437" s="17" t="s">
        <v>1154</v>
      </c>
      <c r="F437" s="17" t="s">
        <v>1153</v>
      </c>
      <c r="AM437" s="17" t="s">
        <v>9496</v>
      </c>
      <c r="AN437" s="17" t="s">
        <v>1650</v>
      </c>
    </row>
    <row r="438" spans="5:40">
      <c r="E438" s="17" t="s">
        <v>1156</v>
      </c>
      <c r="F438" s="17" t="s">
        <v>1155</v>
      </c>
      <c r="AM438" s="17" t="s">
        <v>9497</v>
      </c>
      <c r="AN438" s="17" t="s">
        <v>1652</v>
      </c>
    </row>
    <row r="439" spans="5:40">
      <c r="E439" s="17" t="s">
        <v>1158</v>
      </c>
      <c r="F439" s="17" t="s">
        <v>1157</v>
      </c>
      <c r="AM439" s="17" t="s">
        <v>9498</v>
      </c>
      <c r="AN439" s="17" t="s">
        <v>1654</v>
      </c>
    </row>
    <row r="440" spans="5:40">
      <c r="E440" s="17" t="s">
        <v>1160</v>
      </c>
      <c r="F440" s="17" t="s">
        <v>1159</v>
      </c>
      <c r="AM440" s="17" t="s">
        <v>9499</v>
      </c>
      <c r="AN440" s="17" t="s">
        <v>1658</v>
      </c>
    </row>
    <row r="441" spans="5:40">
      <c r="E441" s="17" t="s">
        <v>1162</v>
      </c>
      <c r="F441" s="17" t="s">
        <v>1161</v>
      </c>
      <c r="AM441" s="17" t="s">
        <v>9500</v>
      </c>
      <c r="AN441" s="17" t="s">
        <v>1660</v>
      </c>
    </row>
    <row r="442" spans="5:40">
      <c r="E442" s="17" t="s">
        <v>1164</v>
      </c>
      <c r="F442" s="17" t="s">
        <v>1163</v>
      </c>
      <c r="AM442" s="17" t="s">
        <v>9501</v>
      </c>
      <c r="AN442" s="17" t="s">
        <v>1662</v>
      </c>
    </row>
    <row r="443" spans="5:40">
      <c r="E443" s="17" t="s">
        <v>1166</v>
      </c>
      <c r="F443" s="17" t="s">
        <v>1165</v>
      </c>
      <c r="AM443" s="17" t="s">
        <v>9502</v>
      </c>
      <c r="AN443" s="17" t="s">
        <v>1664</v>
      </c>
    </row>
    <row r="444" spans="5:40">
      <c r="E444" s="17" t="s">
        <v>1168</v>
      </c>
      <c r="F444" s="17" t="s">
        <v>1167</v>
      </c>
      <c r="AM444" s="17" t="s">
        <v>9503</v>
      </c>
      <c r="AN444" s="17" t="s">
        <v>1668</v>
      </c>
    </row>
    <row r="445" spans="5:40">
      <c r="E445" s="17" t="s">
        <v>1170</v>
      </c>
      <c r="F445" s="17" t="s">
        <v>1169</v>
      </c>
      <c r="AM445" s="17" t="s">
        <v>9504</v>
      </c>
      <c r="AN445" s="17" t="s">
        <v>1670</v>
      </c>
    </row>
    <row r="446" spans="5:40">
      <c r="E446" s="17" t="s">
        <v>1172</v>
      </c>
      <c r="F446" s="17" t="s">
        <v>1171</v>
      </c>
      <c r="AM446" s="17" t="s">
        <v>9505</v>
      </c>
      <c r="AN446" s="17" t="s">
        <v>1672</v>
      </c>
    </row>
    <row r="447" spans="5:40">
      <c r="E447" s="17" t="s">
        <v>1174</v>
      </c>
      <c r="F447" s="17" t="s">
        <v>1173</v>
      </c>
      <c r="AM447" s="17" t="s">
        <v>9506</v>
      </c>
      <c r="AN447" s="17" t="s">
        <v>1674</v>
      </c>
    </row>
    <row r="448" spans="5:40">
      <c r="E448" s="17" t="s">
        <v>1176</v>
      </c>
      <c r="F448" s="17" t="s">
        <v>1175</v>
      </c>
      <c r="AM448" s="17" t="s">
        <v>9507</v>
      </c>
      <c r="AN448" s="17" t="s">
        <v>1676</v>
      </c>
    </row>
    <row r="449" spans="5:40">
      <c r="E449" s="17" t="s">
        <v>1178</v>
      </c>
      <c r="F449" s="17" t="s">
        <v>1177</v>
      </c>
      <c r="AM449" s="17" t="s">
        <v>9508</v>
      </c>
      <c r="AN449" s="17" t="s">
        <v>1678</v>
      </c>
    </row>
    <row r="450" spans="5:40">
      <c r="E450" s="17" t="s">
        <v>1180</v>
      </c>
      <c r="F450" s="17" t="s">
        <v>1179</v>
      </c>
      <c r="AM450" s="17" t="s">
        <v>9509</v>
      </c>
      <c r="AN450" s="17" t="s">
        <v>1680</v>
      </c>
    </row>
    <row r="451" spans="5:40">
      <c r="E451" s="17" t="s">
        <v>1182</v>
      </c>
      <c r="F451" s="17" t="s">
        <v>1181</v>
      </c>
      <c r="AM451" s="17" t="s">
        <v>9510</v>
      </c>
      <c r="AN451" s="17" t="s">
        <v>1682</v>
      </c>
    </row>
    <row r="452" spans="5:40">
      <c r="E452" s="17" t="s">
        <v>1184</v>
      </c>
      <c r="F452" s="17" t="s">
        <v>1183</v>
      </c>
      <c r="AM452" s="17" t="s">
        <v>9511</v>
      </c>
      <c r="AN452" s="17" t="s">
        <v>1684</v>
      </c>
    </row>
    <row r="453" spans="5:40">
      <c r="E453" s="17" t="s">
        <v>1186</v>
      </c>
      <c r="F453" s="17" t="s">
        <v>1185</v>
      </c>
      <c r="AM453" s="17" t="s">
        <v>9512</v>
      </c>
      <c r="AN453" s="17" t="s">
        <v>1686</v>
      </c>
    </row>
    <row r="454" spans="5:40">
      <c r="E454" s="17" t="s">
        <v>1188</v>
      </c>
      <c r="F454" s="17" t="s">
        <v>1187</v>
      </c>
      <c r="AM454" s="17" t="s">
        <v>9513</v>
      </c>
      <c r="AN454" s="17" t="s">
        <v>1688</v>
      </c>
    </row>
    <row r="455" spans="5:40">
      <c r="E455" s="17" t="s">
        <v>1190</v>
      </c>
      <c r="F455" s="17" t="s">
        <v>1189</v>
      </c>
      <c r="AM455" s="17" t="s">
        <v>9514</v>
      </c>
      <c r="AN455" s="17" t="s">
        <v>1690</v>
      </c>
    </row>
    <row r="456" spans="5:40">
      <c r="E456" s="17" t="s">
        <v>1192</v>
      </c>
      <c r="F456" s="17" t="s">
        <v>1191</v>
      </c>
      <c r="AM456" s="17" t="s">
        <v>9515</v>
      </c>
      <c r="AN456" s="17" t="s">
        <v>1692</v>
      </c>
    </row>
    <row r="457" spans="5:40">
      <c r="E457" s="17" t="s">
        <v>1194</v>
      </c>
      <c r="F457" s="17" t="s">
        <v>1193</v>
      </c>
      <c r="AM457" s="17" t="s">
        <v>9516</v>
      </c>
      <c r="AN457" s="17" t="s">
        <v>1694</v>
      </c>
    </row>
    <row r="458" spans="5:40">
      <c r="E458" s="17" t="s">
        <v>1196</v>
      </c>
      <c r="F458" s="17" t="s">
        <v>1195</v>
      </c>
      <c r="AM458" s="17" t="s">
        <v>9517</v>
      </c>
      <c r="AN458" s="17" t="s">
        <v>1696</v>
      </c>
    </row>
    <row r="459" spans="5:40">
      <c r="E459" s="17" t="s">
        <v>1198</v>
      </c>
      <c r="F459" s="17" t="s">
        <v>1197</v>
      </c>
      <c r="AM459" s="17" t="s">
        <v>9518</v>
      </c>
      <c r="AN459" s="17" t="s">
        <v>1698</v>
      </c>
    </row>
    <row r="460" spans="5:40">
      <c r="E460" s="17" t="s">
        <v>1200</v>
      </c>
      <c r="F460" s="17" t="s">
        <v>1199</v>
      </c>
      <c r="AM460" s="17" t="s">
        <v>9519</v>
      </c>
      <c r="AN460" s="17" t="s">
        <v>1700</v>
      </c>
    </row>
    <row r="461" spans="5:40">
      <c r="E461" s="17" t="s">
        <v>1202</v>
      </c>
      <c r="F461" s="17" t="s">
        <v>1201</v>
      </c>
      <c r="AM461" s="17" t="s">
        <v>9520</v>
      </c>
      <c r="AN461" s="17" t="s">
        <v>1702</v>
      </c>
    </row>
    <row r="462" spans="5:40">
      <c r="E462" s="17" t="s">
        <v>1204</v>
      </c>
      <c r="F462" s="17" t="s">
        <v>1203</v>
      </c>
      <c r="AM462" s="17" t="s">
        <v>9521</v>
      </c>
      <c r="AN462" s="17" t="s">
        <v>1704</v>
      </c>
    </row>
    <row r="463" spans="5:40">
      <c r="E463" s="17" t="s">
        <v>1206</v>
      </c>
      <c r="F463" s="17" t="s">
        <v>1205</v>
      </c>
      <c r="AM463" s="17" t="s">
        <v>9522</v>
      </c>
      <c r="AN463" s="17" t="s">
        <v>1718</v>
      </c>
    </row>
    <row r="464" spans="5:40">
      <c r="E464" s="17" t="s">
        <v>1208</v>
      </c>
      <c r="F464" s="17" t="s">
        <v>1207</v>
      </c>
      <c r="AM464" s="17" t="s">
        <v>9523</v>
      </c>
      <c r="AN464" s="17" t="s">
        <v>1720</v>
      </c>
    </row>
    <row r="465" spans="5:40">
      <c r="E465" s="17" t="s">
        <v>1210</v>
      </c>
      <c r="F465" s="17" t="s">
        <v>1209</v>
      </c>
      <c r="AM465" s="17" t="s">
        <v>9524</v>
      </c>
      <c r="AN465" s="17" t="s">
        <v>1730</v>
      </c>
    </row>
    <row r="466" spans="5:40">
      <c r="E466" s="17" t="s">
        <v>1212</v>
      </c>
      <c r="F466" s="17" t="s">
        <v>1211</v>
      </c>
      <c r="AM466" s="17" t="s">
        <v>9525</v>
      </c>
      <c r="AN466" s="17" t="s">
        <v>1750</v>
      </c>
    </row>
    <row r="467" spans="5:40">
      <c r="E467" s="17" t="s">
        <v>1214</v>
      </c>
      <c r="F467" s="17" t="s">
        <v>1213</v>
      </c>
      <c r="AM467" s="17" t="s">
        <v>9526</v>
      </c>
      <c r="AN467" s="17" t="s">
        <v>1780</v>
      </c>
    </row>
    <row r="468" spans="5:40">
      <c r="E468" s="17" t="s">
        <v>1216</v>
      </c>
      <c r="F468" s="17" t="s">
        <v>1215</v>
      </c>
      <c r="AM468" s="17" t="s">
        <v>9527</v>
      </c>
      <c r="AN468" s="17" t="s">
        <v>1782</v>
      </c>
    </row>
    <row r="469" spans="5:40">
      <c r="E469" s="17" t="s">
        <v>1218</v>
      </c>
      <c r="F469" s="17" t="s">
        <v>1217</v>
      </c>
      <c r="AM469" s="17" t="s">
        <v>9528</v>
      </c>
      <c r="AN469" s="17" t="s">
        <v>1788</v>
      </c>
    </row>
    <row r="470" spans="5:40">
      <c r="E470" s="17" t="s">
        <v>1220</v>
      </c>
      <c r="F470" s="17" t="s">
        <v>1219</v>
      </c>
      <c r="AM470" s="17" t="s">
        <v>9529</v>
      </c>
      <c r="AN470" s="17" t="s">
        <v>1818</v>
      </c>
    </row>
    <row r="471" spans="5:40">
      <c r="E471" s="17" t="s">
        <v>1222</v>
      </c>
      <c r="F471" s="17" t="s">
        <v>1221</v>
      </c>
      <c r="AM471" s="17" t="s">
        <v>9530</v>
      </c>
      <c r="AN471" s="17" t="s">
        <v>1826</v>
      </c>
    </row>
    <row r="472" spans="5:40">
      <c r="E472" s="17" t="s">
        <v>1224</v>
      </c>
      <c r="F472" s="17" t="s">
        <v>1223</v>
      </c>
      <c r="AM472" s="17" t="s">
        <v>9531</v>
      </c>
      <c r="AN472" s="17" t="s">
        <v>1832</v>
      </c>
    </row>
    <row r="473" spans="5:40">
      <c r="E473" s="17" t="s">
        <v>1226</v>
      </c>
      <c r="F473" s="17" t="s">
        <v>1225</v>
      </c>
      <c r="AM473" s="17" t="s">
        <v>9532</v>
      </c>
      <c r="AN473" s="17" t="s">
        <v>1838</v>
      </c>
    </row>
    <row r="474" spans="5:40">
      <c r="E474" s="17" t="s">
        <v>1228</v>
      </c>
      <c r="F474" s="17" t="s">
        <v>1227</v>
      </c>
      <c r="AM474" s="17" t="s">
        <v>9533</v>
      </c>
      <c r="AN474" s="17" t="s">
        <v>1840</v>
      </c>
    </row>
    <row r="475" spans="5:40">
      <c r="E475" s="17" t="s">
        <v>1230</v>
      </c>
      <c r="F475" s="17" t="s">
        <v>1229</v>
      </c>
      <c r="AM475" s="17" t="s">
        <v>9534</v>
      </c>
      <c r="AN475" s="17" t="s">
        <v>1842</v>
      </c>
    </row>
    <row r="476" spans="5:40">
      <c r="E476" s="17" t="s">
        <v>1232</v>
      </c>
      <c r="F476" s="17" t="s">
        <v>1231</v>
      </c>
      <c r="AM476" s="17" t="s">
        <v>9535</v>
      </c>
      <c r="AN476" s="17" t="s">
        <v>1844</v>
      </c>
    </row>
    <row r="477" spans="5:40">
      <c r="E477" s="17" t="s">
        <v>1234</v>
      </c>
      <c r="F477" s="17" t="s">
        <v>1233</v>
      </c>
      <c r="AM477" s="17" t="s">
        <v>9536</v>
      </c>
      <c r="AN477" s="17" t="s">
        <v>1846</v>
      </c>
    </row>
    <row r="478" spans="5:40">
      <c r="E478" s="17" t="s">
        <v>1236</v>
      </c>
      <c r="F478" s="17" t="s">
        <v>1235</v>
      </c>
      <c r="AM478" s="17" t="s">
        <v>9537</v>
      </c>
      <c r="AN478" s="17" t="s">
        <v>1848</v>
      </c>
    </row>
    <row r="479" spans="5:40">
      <c r="E479" s="17" t="s">
        <v>1238</v>
      </c>
      <c r="F479" s="17" t="s">
        <v>1237</v>
      </c>
      <c r="AM479" s="17" t="s">
        <v>9538</v>
      </c>
      <c r="AN479" s="17" t="s">
        <v>1850</v>
      </c>
    </row>
    <row r="480" spans="5:40">
      <c r="E480" s="17" t="s">
        <v>1240</v>
      </c>
      <c r="F480" s="17" t="s">
        <v>1239</v>
      </c>
      <c r="AM480" s="17" t="s">
        <v>9539</v>
      </c>
      <c r="AN480" s="17" t="s">
        <v>1854</v>
      </c>
    </row>
    <row r="481" spans="5:40">
      <c r="E481" s="17" t="s">
        <v>1242</v>
      </c>
      <c r="F481" s="17" t="s">
        <v>1241</v>
      </c>
      <c r="AM481" s="17" t="s">
        <v>9540</v>
      </c>
      <c r="AN481" s="17" t="s">
        <v>1856</v>
      </c>
    </row>
    <row r="482" spans="5:40">
      <c r="E482" s="17" t="s">
        <v>1244</v>
      </c>
      <c r="F482" s="17" t="s">
        <v>1243</v>
      </c>
      <c r="AM482" s="17" t="s">
        <v>9541</v>
      </c>
      <c r="AN482" s="17" t="s">
        <v>1858</v>
      </c>
    </row>
    <row r="483" spans="5:40">
      <c r="E483" s="17" t="s">
        <v>1246</v>
      </c>
      <c r="F483" s="17" t="s">
        <v>1245</v>
      </c>
      <c r="AM483" s="17" t="s">
        <v>9542</v>
      </c>
      <c r="AN483" s="17" t="s">
        <v>1860</v>
      </c>
    </row>
    <row r="484" spans="5:40">
      <c r="E484" s="17" t="s">
        <v>1248</v>
      </c>
      <c r="F484" s="17" t="s">
        <v>1247</v>
      </c>
      <c r="AM484" s="17" t="s">
        <v>9543</v>
      </c>
      <c r="AN484" s="17" t="s">
        <v>1864</v>
      </c>
    </row>
    <row r="485" spans="5:40">
      <c r="E485" s="17" t="s">
        <v>1250</v>
      </c>
      <c r="F485" s="17" t="s">
        <v>1249</v>
      </c>
      <c r="AM485" s="17" t="s">
        <v>9544</v>
      </c>
      <c r="AN485" s="17" t="s">
        <v>1866</v>
      </c>
    </row>
    <row r="486" spans="5:40">
      <c r="E486" s="17" t="s">
        <v>1252</v>
      </c>
      <c r="F486" s="17" t="s">
        <v>1251</v>
      </c>
      <c r="AM486" s="17" t="s">
        <v>9545</v>
      </c>
      <c r="AN486" s="17" t="s">
        <v>1868</v>
      </c>
    </row>
    <row r="487" spans="5:40">
      <c r="E487" s="17" t="s">
        <v>1254</v>
      </c>
      <c r="F487" s="17" t="s">
        <v>1253</v>
      </c>
      <c r="AM487" s="17" t="s">
        <v>9546</v>
      </c>
      <c r="AN487" s="17" t="s">
        <v>1870</v>
      </c>
    </row>
    <row r="488" spans="5:40">
      <c r="E488" s="17" t="s">
        <v>1256</v>
      </c>
      <c r="F488" s="17" t="s">
        <v>1255</v>
      </c>
      <c r="AM488" s="17" t="s">
        <v>9547</v>
      </c>
      <c r="AN488" s="17" t="s">
        <v>1872</v>
      </c>
    </row>
    <row r="489" spans="5:40">
      <c r="E489" s="17" t="s">
        <v>1258</v>
      </c>
      <c r="F489" s="17" t="s">
        <v>1257</v>
      </c>
      <c r="AM489" s="17" t="s">
        <v>9548</v>
      </c>
      <c r="AN489" s="17" t="s">
        <v>1888</v>
      </c>
    </row>
    <row r="490" spans="5:40">
      <c r="E490" s="17" t="s">
        <v>1260</v>
      </c>
      <c r="F490" s="17" t="s">
        <v>1259</v>
      </c>
      <c r="AM490" s="17" t="s">
        <v>9549</v>
      </c>
      <c r="AN490" s="17" t="s">
        <v>1890</v>
      </c>
    </row>
    <row r="491" spans="5:40">
      <c r="E491" s="17" t="s">
        <v>1262</v>
      </c>
      <c r="F491" s="17" t="s">
        <v>1261</v>
      </c>
      <c r="AM491" s="17" t="s">
        <v>9550</v>
      </c>
      <c r="AN491" s="17" t="s">
        <v>1892</v>
      </c>
    </row>
    <row r="492" spans="5:40">
      <c r="E492" s="17" t="s">
        <v>1264</v>
      </c>
      <c r="F492" s="17" t="s">
        <v>1263</v>
      </c>
      <c r="AM492" s="17" t="s">
        <v>9551</v>
      </c>
      <c r="AN492" s="17" t="s">
        <v>1894</v>
      </c>
    </row>
    <row r="493" spans="5:40">
      <c r="E493" s="17" t="s">
        <v>1266</v>
      </c>
      <c r="F493" s="17" t="s">
        <v>1265</v>
      </c>
      <c r="AM493" s="17" t="s">
        <v>9552</v>
      </c>
      <c r="AN493" s="17" t="s">
        <v>1896</v>
      </c>
    </row>
    <row r="494" spans="5:40">
      <c r="E494" s="17" t="s">
        <v>1268</v>
      </c>
      <c r="F494" s="17" t="s">
        <v>1267</v>
      </c>
      <c r="AM494" s="17" t="s">
        <v>9553</v>
      </c>
      <c r="AN494" s="17" t="s">
        <v>1902</v>
      </c>
    </row>
    <row r="495" spans="5:40">
      <c r="E495" s="17" t="s">
        <v>1270</v>
      </c>
      <c r="F495" s="17" t="s">
        <v>1269</v>
      </c>
      <c r="AM495" s="17" t="s">
        <v>9554</v>
      </c>
      <c r="AN495" s="17" t="s">
        <v>1916</v>
      </c>
    </row>
    <row r="496" spans="5:40">
      <c r="E496" s="17" t="s">
        <v>1272</v>
      </c>
      <c r="F496" s="17" t="s">
        <v>1271</v>
      </c>
      <c r="AM496" s="17" t="s">
        <v>9555</v>
      </c>
      <c r="AN496" s="17" t="s">
        <v>1920</v>
      </c>
    </row>
    <row r="497" spans="5:40">
      <c r="E497" s="17" t="s">
        <v>1274</v>
      </c>
      <c r="F497" s="17" t="s">
        <v>1273</v>
      </c>
      <c r="AM497" s="17" t="s">
        <v>9556</v>
      </c>
      <c r="AN497" s="17" t="s">
        <v>1936</v>
      </c>
    </row>
    <row r="498" spans="5:40">
      <c r="E498" s="17" t="s">
        <v>1276</v>
      </c>
      <c r="F498" s="17" t="s">
        <v>1275</v>
      </c>
      <c r="AM498" s="17" t="s">
        <v>9557</v>
      </c>
      <c r="AN498" s="17" t="s">
        <v>1942</v>
      </c>
    </row>
    <row r="499" spans="5:40">
      <c r="E499" s="17" t="s">
        <v>1278</v>
      </c>
      <c r="F499" s="17" t="s">
        <v>1277</v>
      </c>
      <c r="AM499" s="17" t="s">
        <v>9558</v>
      </c>
      <c r="AN499" s="17">
        <v>10201</v>
      </c>
    </row>
    <row r="500" spans="5:40">
      <c r="E500" s="17" t="s">
        <v>1280</v>
      </c>
      <c r="F500" s="17" t="s">
        <v>1279</v>
      </c>
      <c r="AM500" s="17" t="s">
        <v>9559</v>
      </c>
      <c r="AN500" s="17">
        <v>10202</v>
      </c>
    </row>
    <row r="501" spans="5:40">
      <c r="E501" s="17" t="s">
        <v>1282</v>
      </c>
      <c r="F501" s="17" t="s">
        <v>1281</v>
      </c>
      <c r="AM501" s="17" t="s">
        <v>9560</v>
      </c>
      <c r="AN501" s="17">
        <v>10203</v>
      </c>
    </row>
    <row r="502" spans="5:40">
      <c r="E502" s="17" t="s">
        <v>1284</v>
      </c>
      <c r="F502" s="17" t="s">
        <v>1283</v>
      </c>
      <c r="AM502" s="17" t="s">
        <v>9561</v>
      </c>
      <c r="AN502" s="17">
        <v>10204</v>
      </c>
    </row>
    <row r="503" spans="5:40">
      <c r="E503" s="17" t="s">
        <v>1286</v>
      </c>
      <c r="F503" s="17" t="s">
        <v>1285</v>
      </c>
      <c r="AM503" s="17" t="s">
        <v>9562</v>
      </c>
      <c r="AN503" s="17">
        <v>10205</v>
      </c>
    </row>
    <row r="504" spans="5:40">
      <c r="E504" s="17" t="s">
        <v>1288</v>
      </c>
      <c r="F504" s="17" t="s">
        <v>1287</v>
      </c>
      <c r="AM504" s="17" t="s">
        <v>9563</v>
      </c>
      <c r="AN504" s="17">
        <v>10206</v>
      </c>
    </row>
    <row r="505" spans="5:40">
      <c r="E505" s="17" t="s">
        <v>1290</v>
      </c>
      <c r="F505" s="17" t="s">
        <v>1289</v>
      </c>
      <c r="AM505" s="17" t="s">
        <v>9564</v>
      </c>
      <c r="AN505" s="17">
        <v>10207</v>
      </c>
    </row>
    <row r="506" spans="5:40">
      <c r="E506" s="17" t="s">
        <v>1292</v>
      </c>
      <c r="F506" s="17" t="s">
        <v>1291</v>
      </c>
      <c r="AM506" s="17" t="s">
        <v>9565</v>
      </c>
      <c r="AN506" s="17">
        <v>10208</v>
      </c>
    </row>
    <row r="507" spans="5:40">
      <c r="E507" s="17" t="s">
        <v>1294</v>
      </c>
      <c r="F507" s="17" t="s">
        <v>1293</v>
      </c>
      <c r="AM507" s="17" t="s">
        <v>9566</v>
      </c>
      <c r="AN507" s="17">
        <v>10209</v>
      </c>
    </row>
    <row r="508" spans="5:40">
      <c r="E508" s="17" t="s">
        <v>1296</v>
      </c>
      <c r="F508" s="17" t="s">
        <v>1295</v>
      </c>
      <c r="AM508" s="17" t="s">
        <v>9567</v>
      </c>
      <c r="AN508" s="17">
        <v>10210</v>
      </c>
    </row>
    <row r="509" spans="5:40">
      <c r="E509" s="17" t="s">
        <v>1298</v>
      </c>
      <c r="F509" s="17" t="s">
        <v>1297</v>
      </c>
      <c r="AM509" s="17" t="s">
        <v>9568</v>
      </c>
      <c r="AN509" s="17">
        <v>10211</v>
      </c>
    </row>
    <row r="510" spans="5:40">
      <c r="E510" s="17" t="s">
        <v>1300</v>
      </c>
      <c r="F510" s="17" t="s">
        <v>1299</v>
      </c>
      <c r="AM510" s="17" t="s">
        <v>9569</v>
      </c>
      <c r="AN510" s="17">
        <v>10212</v>
      </c>
    </row>
    <row r="511" spans="5:40">
      <c r="E511" s="17" t="s">
        <v>1302</v>
      </c>
      <c r="F511" s="17" t="s">
        <v>1301</v>
      </c>
      <c r="AM511" s="17" t="s">
        <v>9570</v>
      </c>
      <c r="AN511" s="17">
        <v>10344</v>
      </c>
    </row>
    <row r="512" spans="5:40">
      <c r="E512" s="17" t="s">
        <v>1304</v>
      </c>
      <c r="F512" s="17" t="s">
        <v>1303</v>
      </c>
      <c r="AM512" s="17" t="s">
        <v>9571</v>
      </c>
      <c r="AN512" s="17">
        <v>10345</v>
      </c>
    </row>
    <row r="513" spans="5:40">
      <c r="E513" s="17" t="s">
        <v>1306</v>
      </c>
      <c r="F513" s="17" t="s">
        <v>1305</v>
      </c>
      <c r="AM513" s="17" t="s">
        <v>9572</v>
      </c>
      <c r="AN513" s="17">
        <v>10366</v>
      </c>
    </row>
    <row r="514" spans="5:40">
      <c r="E514" s="17" t="s">
        <v>1308</v>
      </c>
      <c r="F514" s="17" t="s">
        <v>1307</v>
      </c>
      <c r="AM514" s="17" t="s">
        <v>9573</v>
      </c>
      <c r="AN514" s="17">
        <v>10367</v>
      </c>
    </row>
    <row r="515" spans="5:40">
      <c r="E515" s="17" t="s">
        <v>1310</v>
      </c>
      <c r="F515" s="17" t="s">
        <v>1309</v>
      </c>
      <c r="AM515" s="17" t="s">
        <v>9574</v>
      </c>
      <c r="AN515" s="17">
        <v>10382</v>
      </c>
    </row>
    <row r="516" spans="5:40">
      <c r="E516" s="17" t="s">
        <v>1312</v>
      </c>
      <c r="F516" s="17" t="s">
        <v>1311</v>
      </c>
      <c r="AM516" s="17" t="s">
        <v>9575</v>
      </c>
      <c r="AN516" s="17">
        <v>10383</v>
      </c>
    </row>
    <row r="517" spans="5:40">
      <c r="E517" s="17" t="s">
        <v>1314</v>
      </c>
      <c r="F517" s="17" t="s">
        <v>1313</v>
      </c>
      <c r="AM517" s="17" t="s">
        <v>9576</v>
      </c>
      <c r="AN517" s="17">
        <v>10384</v>
      </c>
    </row>
    <row r="518" spans="5:40">
      <c r="E518" s="17" t="s">
        <v>1316</v>
      </c>
      <c r="F518" s="17" t="s">
        <v>1315</v>
      </c>
      <c r="AM518" s="17" t="s">
        <v>9577</v>
      </c>
      <c r="AN518" s="17">
        <v>10421</v>
      </c>
    </row>
    <row r="519" spans="5:40">
      <c r="E519" s="17" t="s">
        <v>1318</v>
      </c>
      <c r="F519" s="17" t="s">
        <v>1317</v>
      </c>
      <c r="AM519" s="17" t="s">
        <v>9578</v>
      </c>
      <c r="AN519" s="17">
        <v>10424</v>
      </c>
    </row>
    <row r="520" spans="5:40">
      <c r="E520" s="17" t="s">
        <v>1320</v>
      </c>
      <c r="F520" s="17" t="s">
        <v>1319</v>
      </c>
      <c r="AM520" s="17" t="s">
        <v>9579</v>
      </c>
      <c r="AN520" s="17">
        <v>10425</v>
      </c>
    </row>
    <row r="521" spans="5:40">
      <c r="E521" s="17" t="s">
        <v>1322</v>
      </c>
      <c r="F521" s="17" t="s">
        <v>1321</v>
      </c>
      <c r="AM521" s="17" t="s">
        <v>9580</v>
      </c>
      <c r="AN521" s="17">
        <v>10426</v>
      </c>
    </row>
    <row r="522" spans="5:40">
      <c r="E522" s="17" t="s">
        <v>1324</v>
      </c>
      <c r="F522" s="17" t="s">
        <v>1323</v>
      </c>
      <c r="AM522" s="17" t="s">
        <v>9581</v>
      </c>
      <c r="AN522" s="17">
        <v>10428</v>
      </c>
    </row>
    <row r="523" spans="5:40">
      <c r="E523" s="17" t="s">
        <v>1326</v>
      </c>
      <c r="F523" s="17" t="s">
        <v>1325</v>
      </c>
      <c r="AM523" s="17" t="s">
        <v>9582</v>
      </c>
      <c r="AN523" s="17">
        <v>10429</v>
      </c>
    </row>
    <row r="524" spans="5:40">
      <c r="E524" s="17" t="s">
        <v>1328</v>
      </c>
      <c r="F524" s="17" t="s">
        <v>1327</v>
      </c>
      <c r="AM524" s="17" t="s">
        <v>9583</v>
      </c>
      <c r="AN524" s="17">
        <v>10443</v>
      </c>
    </row>
    <row r="525" spans="5:40">
      <c r="E525" s="17" t="s">
        <v>1330</v>
      </c>
      <c r="F525" s="17" t="s">
        <v>1329</v>
      </c>
      <c r="AM525" s="17" t="s">
        <v>9584</v>
      </c>
      <c r="AN525" s="17">
        <v>10444</v>
      </c>
    </row>
    <row r="526" spans="5:40">
      <c r="E526" s="17" t="s">
        <v>1332</v>
      </c>
      <c r="F526" s="17" t="s">
        <v>1331</v>
      </c>
      <c r="AM526" s="17" t="s">
        <v>9585</v>
      </c>
      <c r="AN526" s="17">
        <v>10448</v>
      </c>
    </row>
    <row r="527" spans="5:40">
      <c r="E527" s="17" t="s">
        <v>1334</v>
      </c>
      <c r="F527" s="17" t="s">
        <v>1333</v>
      </c>
      <c r="AM527" s="17" t="s">
        <v>9586</v>
      </c>
      <c r="AN527" s="17">
        <v>10449</v>
      </c>
    </row>
    <row r="528" spans="5:40">
      <c r="E528" s="17" t="s">
        <v>1336</v>
      </c>
      <c r="F528" s="17" t="s">
        <v>1335</v>
      </c>
      <c r="AM528" s="17" t="s">
        <v>9587</v>
      </c>
      <c r="AN528" s="17">
        <v>10464</v>
      </c>
    </row>
    <row r="529" spans="5:40">
      <c r="E529" s="17" t="s">
        <v>1338</v>
      </c>
      <c r="F529" s="17" t="s">
        <v>1337</v>
      </c>
      <c r="AM529" s="17" t="s">
        <v>9588</v>
      </c>
      <c r="AN529" s="17">
        <v>10521</v>
      </c>
    </row>
    <row r="530" spans="5:40">
      <c r="E530" s="17" t="s">
        <v>1340</v>
      </c>
      <c r="F530" s="17" t="s">
        <v>1339</v>
      </c>
      <c r="AM530" s="17" t="s">
        <v>9589</v>
      </c>
      <c r="AN530" s="17">
        <v>10522</v>
      </c>
    </row>
    <row r="531" spans="5:40">
      <c r="E531" s="17" t="s">
        <v>1342</v>
      </c>
      <c r="F531" s="17" t="s">
        <v>1341</v>
      </c>
      <c r="AM531" s="17" t="s">
        <v>9590</v>
      </c>
      <c r="AN531" s="17">
        <v>10523</v>
      </c>
    </row>
    <row r="532" spans="5:40">
      <c r="E532" s="17" t="s">
        <v>1344</v>
      </c>
      <c r="F532" s="17" t="s">
        <v>1343</v>
      </c>
      <c r="AM532" s="17" t="s">
        <v>9591</v>
      </c>
      <c r="AN532" s="17">
        <v>10524</v>
      </c>
    </row>
    <row r="533" spans="5:40">
      <c r="E533" s="17" t="s">
        <v>1346</v>
      </c>
      <c r="F533" s="17" t="s">
        <v>1345</v>
      </c>
      <c r="AM533" s="17" t="s">
        <v>9592</v>
      </c>
      <c r="AN533" s="17">
        <v>10525</v>
      </c>
    </row>
    <row r="534" spans="5:40">
      <c r="E534" s="17" t="s">
        <v>1348</v>
      </c>
      <c r="F534" s="17" t="s">
        <v>1347</v>
      </c>
      <c r="AM534" s="17" t="s">
        <v>9593</v>
      </c>
      <c r="AN534" s="17">
        <v>11101</v>
      </c>
    </row>
    <row r="535" spans="5:40">
      <c r="E535" s="17" t="s">
        <v>1350</v>
      </c>
      <c r="F535" s="17" t="s">
        <v>1349</v>
      </c>
      <c r="AM535" s="17" t="s">
        <v>9594</v>
      </c>
      <c r="AN535" s="17">
        <v>11102</v>
      </c>
    </row>
    <row r="536" spans="5:40">
      <c r="E536" s="17" t="s">
        <v>1352</v>
      </c>
      <c r="F536" s="17" t="s">
        <v>1351</v>
      </c>
      <c r="AM536" s="17" t="s">
        <v>9595</v>
      </c>
      <c r="AN536" s="17">
        <v>11103</v>
      </c>
    </row>
    <row r="537" spans="5:40">
      <c r="E537" s="17" t="s">
        <v>1354</v>
      </c>
      <c r="F537" s="17" t="s">
        <v>1353</v>
      </c>
      <c r="AM537" s="17" t="s">
        <v>9596</v>
      </c>
      <c r="AN537" s="17">
        <v>11104</v>
      </c>
    </row>
    <row r="538" spans="5:40">
      <c r="E538" s="17" t="s">
        <v>1356</v>
      </c>
      <c r="F538" s="17" t="s">
        <v>1355</v>
      </c>
      <c r="AM538" s="17" t="s">
        <v>9597</v>
      </c>
      <c r="AN538" s="17">
        <v>11105</v>
      </c>
    </row>
    <row r="539" spans="5:40">
      <c r="E539" s="17" t="s">
        <v>1358</v>
      </c>
      <c r="F539" s="17" t="s">
        <v>1357</v>
      </c>
      <c r="AM539" s="17" t="s">
        <v>9598</v>
      </c>
      <c r="AN539" s="17">
        <v>11106</v>
      </c>
    </row>
    <row r="540" spans="5:40">
      <c r="E540" s="17" t="s">
        <v>1360</v>
      </c>
      <c r="F540" s="17" t="s">
        <v>1359</v>
      </c>
      <c r="AM540" s="17" t="s">
        <v>9599</v>
      </c>
      <c r="AN540" s="17">
        <v>11107</v>
      </c>
    </row>
    <row r="541" spans="5:40">
      <c r="E541" s="17" t="s">
        <v>1362</v>
      </c>
      <c r="F541" s="17" t="s">
        <v>1361</v>
      </c>
      <c r="AM541" s="17" t="s">
        <v>9600</v>
      </c>
      <c r="AN541" s="17">
        <v>11108</v>
      </c>
    </row>
    <row r="542" spans="5:40">
      <c r="E542" s="17" t="s">
        <v>1364</v>
      </c>
      <c r="F542" s="17" t="s">
        <v>1363</v>
      </c>
      <c r="AM542" s="17" t="s">
        <v>9601</v>
      </c>
      <c r="AN542" s="17">
        <v>11109</v>
      </c>
    </row>
    <row r="543" spans="5:40">
      <c r="E543" s="17" t="s">
        <v>1366</v>
      </c>
      <c r="F543" s="17" t="s">
        <v>1365</v>
      </c>
      <c r="AM543" s="17" t="s">
        <v>9602</v>
      </c>
      <c r="AN543" s="17">
        <v>11110</v>
      </c>
    </row>
    <row r="544" spans="5:40">
      <c r="E544" s="17" t="s">
        <v>1368</v>
      </c>
      <c r="F544" s="17" t="s">
        <v>1367</v>
      </c>
      <c r="AM544" s="17" t="s">
        <v>9603</v>
      </c>
      <c r="AN544" s="17">
        <v>11201</v>
      </c>
    </row>
    <row r="545" spans="5:40">
      <c r="E545" s="17" t="s">
        <v>1370</v>
      </c>
      <c r="F545" s="17" t="s">
        <v>1369</v>
      </c>
      <c r="AM545" s="17" t="s">
        <v>9604</v>
      </c>
      <c r="AN545" s="17">
        <v>11202</v>
      </c>
    </row>
    <row r="546" spans="5:40">
      <c r="E546" s="17" t="s">
        <v>1372</v>
      </c>
      <c r="F546" s="17" t="s">
        <v>1371</v>
      </c>
      <c r="AM546" s="17" t="s">
        <v>9605</v>
      </c>
      <c r="AN546" s="17">
        <v>11203</v>
      </c>
    </row>
    <row r="547" spans="5:40">
      <c r="E547" s="17" t="s">
        <v>1374</v>
      </c>
      <c r="F547" s="17" t="s">
        <v>1373</v>
      </c>
      <c r="AM547" s="17" t="s">
        <v>9606</v>
      </c>
      <c r="AN547" s="17">
        <v>11206</v>
      </c>
    </row>
    <row r="548" spans="5:40">
      <c r="E548" s="17" t="s">
        <v>1376</v>
      </c>
      <c r="F548" s="17" t="s">
        <v>1375</v>
      </c>
      <c r="AM548" s="17" t="s">
        <v>9607</v>
      </c>
      <c r="AN548" s="17">
        <v>11207</v>
      </c>
    </row>
    <row r="549" spans="5:40">
      <c r="E549" s="17" t="s">
        <v>1378</v>
      </c>
      <c r="F549" s="17" t="s">
        <v>1377</v>
      </c>
      <c r="AM549" s="17" t="s">
        <v>9608</v>
      </c>
      <c r="AN549" s="17">
        <v>11208</v>
      </c>
    </row>
    <row r="550" spans="5:40">
      <c r="E550" s="17" t="s">
        <v>1380</v>
      </c>
      <c r="F550" s="17" t="s">
        <v>1379</v>
      </c>
      <c r="AM550" s="17" t="s">
        <v>9609</v>
      </c>
      <c r="AN550" s="17">
        <v>11209</v>
      </c>
    </row>
    <row r="551" spans="5:40">
      <c r="E551" s="17" t="s">
        <v>1382</v>
      </c>
      <c r="F551" s="17" t="s">
        <v>1381</v>
      </c>
      <c r="AM551" s="17" t="s">
        <v>9610</v>
      </c>
      <c r="AN551" s="17">
        <v>11210</v>
      </c>
    </row>
    <row r="552" spans="5:40">
      <c r="E552" s="17" t="s">
        <v>1384</v>
      </c>
      <c r="F552" s="17" t="s">
        <v>1383</v>
      </c>
      <c r="AM552" s="17" t="s">
        <v>9611</v>
      </c>
      <c r="AN552" s="17">
        <v>11211</v>
      </c>
    </row>
    <row r="553" spans="5:40">
      <c r="E553" s="17" t="s">
        <v>1386</v>
      </c>
      <c r="F553" s="17" t="s">
        <v>1385</v>
      </c>
      <c r="AM553" s="17" t="s">
        <v>9612</v>
      </c>
      <c r="AN553" s="17">
        <v>11212</v>
      </c>
    </row>
    <row r="554" spans="5:40">
      <c r="E554" s="17" t="s">
        <v>1388</v>
      </c>
      <c r="F554" s="17" t="s">
        <v>1387</v>
      </c>
      <c r="AM554" s="17" t="s">
        <v>9613</v>
      </c>
      <c r="AN554" s="17">
        <v>11214</v>
      </c>
    </row>
    <row r="555" spans="5:40">
      <c r="E555" s="17" t="s">
        <v>1390</v>
      </c>
      <c r="F555" s="17" t="s">
        <v>1389</v>
      </c>
      <c r="AM555" s="17" t="s">
        <v>9614</v>
      </c>
      <c r="AN555" s="17">
        <v>11215</v>
      </c>
    </row>
    <row r="556" spans="5:40">
      <c r="E556" s="17" t="s">
        <v>1392</v>
      </c>
      <c r="F556" s="17" t="s">
        <v>1391</v>
      </c>
      <c r="AM556" s="17" t="s">
        <v>9615</v>
      </c>
      <c r="AN556" s="17">
        <v>11216</v>
      </c>
    </row>
    <row r="557" spans="5:40">
      <c r="E557" s="17" t="s">
        <v>1394</v>
      </c>
      <c r="F557" s="17" t="s">
        <v>1393</v>
      </c>
      <c r="AM557" s="17" t="s">
        <v>9616</v>
      </c>
      <c r="AN557" s="17">
        <v>11217</v>
      </c>
    </row>
    <row r="558" spans="5:40">
      <c r="E558" s="17" t="s">
        <v>1396</v>
      </c>
      <c r="F558" s="17" t="s">
        <v>1395</v>
      </c>
      <c r="AM558" s="17" t="s">
        <v>9617</v>
      </c>
      <c r="AN558" s="17">
        <v>11218</v>
      </c>
    </row>
    <row r="559" spans="5:40">
      <c r="E559" s="17" t="s">
        <v>1398</v>
      </c>
      <c r="F559" s="17" t="s">
        <v>1397</v>
      </c>
      <c r="AM559" s="17" t="s">
        <v>9618</v>
      </c>
      <c r="AN559" s="17">
        <v>11219</v>
      </c>
    </row>
    <row r="560" spans="5:40">
      <c r="E560" s="17" t="s">
        <v>1400</v>
      </c>
      <c r="F560" s="17" t="s">
        <v>1399</v>
      </c>
      <c r="AM560" s="17" t="s">
        <v>9619</v>
      </c>
      <c r="AN560" s="17">
        <v>11221</v>
      </c>
    </row>
    <row r="561" spans="5:40">
      <c r="E561" s="17" t="s">
        <v>1402</v>
      </c>
      <c r="F561" s="17" t="s">
        <v>1401</v>
      </c>
      <c r="AM561" s="17" t="s">
        <v>9620</v>
      </c>
      <c r="AN561" s="17">
        <v>11222</v>
      </c>
    </row>
    <row r="562" spans="5:40">
      <c r="E562" s="17" t="s">
        <v>1404</v>
      </c>
      <c r="F562" s="17" t="s">
        <v>1403</v>
      </c>
      <c r="AM562" s="17" t="s">
        <v>9621</v>
      </c>
      <c r="AN562" s="17">
        <v>11223</v>
      </c>
    </row>
    <row r="563" spans="5:40">
      <c r="E563" s="17" t="s">
        <v>1406</v>
      </c>
      <c r="F563" s="17" t="s">
        <v>1405</v>
      </c>
      <c r="AM563" s="17" t="s">
        <v>9622</v>
      </c>
      <c r="AN563" s="17">
        <v>11224</v>
      </c>
    </row>
    <row r="564" spans="5:40">
      <c r="E564" s="17" t="s">
        <v>1408</v>
      </c>
      <c r="F564" s="17" t="s">
        <v>1407</v>
      </c>
      <c r="AM564" s="17" t="s">
        <v>9623</v>
      </c>
      <c r="AN564" s="17">
        <v>11225</v>
      </c>
    </row>
    <row r="565" spans="5:40">
      <c r="E565" s="17" t="s">
        <v>1410</v>
      </c>
      <c r="F565" s="17" t="s">
        <v>1409</v>
      </c>
      <c r="AM565" s="17" t="s">
        <v>9624</v>
      </c>
      <c r="AN565" s="17">
        <v>11227</v>
      </c>
    </row>
    <row r="566" spans="5:40">
      <c r="E566" s="17" t="s">
        <v>1412</v>
      </c>
      <c r="F566" s="17" t="s">
        <v>1411</v>
      </c>
      <c r="AM566" s="17" t="s">
        <v>9625</v>
      </c>
      <c r="AN566" s="17">
        <v>11228</v>
      </c>
    </row>
    <row r="567" spans="5:40">
      <c r="E567" s="17" t="s">
        <v>1414</v>
      </c>
      <c r="F567" s="17" t="s">
        <v>1413</v>
      </c>
      <c r="AM567" s="17" t="s">
        <v>9626</v>
      </c>
      <c r="AN567" s="17">
        <v>11229</v>
      </c>
    </row>
    <row r="568" spans="5:40">
      <c r="E568" s="17" t="s">
        <v>1416</v>
      </c>
      <c r="F568" s="17" t="s">
        <v>1415</v>
      </c>
      <c r="AM568" s="17" t="s">
        <v>9627</v>
      </c>
      <c r="AN568" s="17">
        <v>11230</v>
      </c>
    </row>
    <row r="569" spans="5:40">
      <c r="E569" s="17" t="s">
        <v>1418</v>
      </c>
      <c r="F569" s="17" t="s">
        <v>1417</v>
      </c>
      <c r="AM569" s="17" t="s">
        <v>9628</v>
      </c>
      <c r="AN569" s="17">
        <v>11231</v>
      </c>
    </row>
    <row r="570" spans="5:40">
      <c r="E570" s="17" t="s">
        <v>1420</v>
      </c>
      <c r="F570" s="17" t="s">
        <v>1419</v>
      </c>
      <c r="AM570" s="17" t="s">
        <v>9629</v>
      </c>
      <c r="AN570" s="17">
        <v>11232</v>
      </c>
    </row>
    <row r="571" spans="5:40">
      <c r="E571" s="17" t="s">
        <v>1422</v>
      </c>
      <c r="F571" s="17" t="s">
        <v>1421</v>
      </c>
      <c r="AM571" s="17" t="s">
        <v>9630</v>
      </c>
      <c r="AN571" s="17">
        <v>11233</v>
      </c>
    </row>
    <row r="572" spans="5:40">
      <c r="E572" s="17" t="s">
        <v>1424</v>
      </c>
      <c r="F572" s="17" t="s">
        <v>1423</v>
      </c>
      <c r="AM572" s="17" t="s">
        <v>9631</v>
      </c>
      <c r="AN572" s="17">
        <v>11234</v>
      </c>
    </row>
    <row r="573" spans="5:40">
      <c r="E573" s="17" t="s">
        <v>1426</v>
      </c>
      <c r="F573" s="17" t="s">
        <v>1425</v>
      </c>
      <c r="AM573" s="17" t="s">
        <v>9632</v>
      </c>
      <c r="AN573" s="17">
        <v>11235</v>
      </c>
    </row>
    <row r="574" spans="5:40">
      <c r="E574" s="17" t="s">
        <v>1428</v>
      </c>
      <c r="F574" s="17" t="s">
        <v>1427</v>
      </c>
      <c r="AM574" s="17" t="s">
        <v>9633</v>
      </c>
      <c r="AN574" s="17">
        <v>11237</v>
      </c>
    </row>
    <row r="575" spans="5:40">
      <c r="E575" s="17" t="s">
        <v>1430</v>
      </c>
      <c r="F575" s="17" t="s">
        <v>1429</v>
      </c>
      <c r="AM575" s="17" t="s">
        <v>9634</v>
      </c>
      <c r="AN575" s="17">
        <v>11238</v>
      </c>
    </row>
    <row r="576" spans="5:40">
      <c r="E576" s="17" t="s">
        <v>1432</v>
      </c>
      <c r="F576" s="17" t="s">
        <v>1431</v>
      </c>
      <c r="AM576" s="17" t="s">
        <v>9635</v>
      </c>
      <c r="AN576" s="17">
        <v>11239</v>
      </c>
    </row>
    <row r="577" spans="5:40">
      <c r="E577" s="17" t="s">
        <v>1434</v>
      </c>
      <c r="F577" s="17" t="s">
        <v>1433</v>
      </c>
      <c r="AM577" s="17" t="s">
        <v>9636</v>
      </c>
      <c r="AN577" s="17">
        <v>11240</v>
      </c>
    </row>
    <row r="578" spans="5:40">
      <c r="E578" s="17" t="s">
        <v>1436</v>
      </c>
      <c r="F578" s="17" t="s">
        <v>1435</v>
      </c>
      <c r="AM578" s="17" t="s">
        <v>9637</v>
      </c>
      <c r="AN578" s="17">
        <v>11241</v>
      </c>
    </row>
    <row r="579" spans="5:40">
      <c r="E579" s="17" t="s">
        <v>1438</v>
      </c>
      <c r="F579" s="17" t="s">
        <v>1437</v>
      </c>
      <c r="AM579" s="17" t="s">
        <v>9638</v>
      </c>
      <c r="AN579" s="17">
        <v>11242</v>
      </c>
    </row>
    <row r="580" spans="5:40">
      <c r="E580" s="17" t="s">
        <v>1440</v>
      </c>
      <c r="F580" s="17" t="s">
        <v>1439</v>
      </c>
      <c r="AM580" s="17" t="s">
        <v>9639</v>
      </c>
      <c r="AN580" s="17">
        <v>11243</v>
      </c>
    </row>
    <row r="581" spans="5:40">
      <c r="E581" s="17" t="s">
        <v>1442</v>
      </c>
      <c r="F581" s="17" t="s">
        <v>1441</v>
      </c>
      <c r="AM581" s="17" t="s">
        <v>9640</v>
      </c>
      <c r="AN581" s="17">
        <v>11245</v>
      </c>
    </row>
    <row r="582" spans="5:40">
      <c r="E582" s="17" t="s">
        <v>1444</v>
      </c>
      <c r="F582" s="17" t="s">
        <v>1443</v>
      </c>
      <c r="AM582" s="17" t="s">
        <v>9641</v>
      </c>
      <c r="AN582" s="17">
        <v>11246</v>
      </c>
    </row>
    <row r="583" spans="5:40">
      <c r="E583" s="17" t="s">
        <v>1446</v>
      </c>
      <c r="F583" s="17" t="s">
        <v>1445</v>
      </c>
      <c r="AM583" s="17" t="s">
        <v>9642</v>
      </c>
      <c r="AN583" s="17">
        <v>11301</v>
      </c>
    </row>
    <row r="584" spans="5:40">
      <c r="E584" s="17" t="s">
        <v>1448</v>
      </c>
      <c r="F584" s="17" t="s">
        <v>1447</v>
      </c>
      <c r="AM584" s="17" t="s">
        <v>9643</v>
      </c>
      <c r="AN584" s="17">
        <v>11324</v>
      </c>
    </row>
    <row r="585" spans="5:40">
      <c r="E585" s="17" t="s">
        <v>1450</v>
      </c>
      <c r="F585" s="17" t="s">
        <v>1449</v>
      </c>
      <c r="AM585" s="17" t="s">
        <v>9644</v>
      </c>
      <c r="AN585" s="17">
        <v>11326</v>
      </c>
    </row>
    <row r="586" spans="5:40">
      <c r="E586" s="17" t="s">
        <v>1452</v>
      </c>
      <c r="F586" s="17" t="s">
        <v>1451</v>
      </c>
      <c r="AM586" s="17" t="s">
        <v>9645</v>
      </c>
      <c r="AN586" s="17">
        <v>11327</v>
      </c>
    </row>
    <row r="587" spans="5:40">
      <c r="E587" s="17" t="s">
        <v>1454</v>
      </c>
      <c r="F587" s="17" t="s">
        <v>1453</v>
      </c>
      <c r="AM587" s="17" t="s">
        <v>9646</v>
      </c>
      <c r="AN587" s="17">
        <v>11341</v>
      </c>
    </row>
    <row r="588" spans="5:40">
      <c r="E588" s="17" t="s">
        <v>1456</v>
      </c>
      <c r="F588" s="17" t="s">
        <v>1455</v>
      </c>
      <c r="AM588" s="17" t="s">
        <v>9647</v>
      </c>
      <c r="AN588" s="17">
        <v>11342</v>
      </c>
    </row>
    <row r="589" spans="5:40">
      <c r="E589" s="17" t="s">
        <v>1458</v>
      </c>
      <c r="F589" s="17" t="s">
        <v>1457</v>
      </c>
      <c r="AM589" s="17" t="s">
        <v>9648</v>
      </c>
      <c r="AN589" s="17">
        <v>11343</v>
      </c>
    </row>
    <row r="590" spans="5:40">
      <c r="E590" s="17" t="s">
        <v>1460</v>
      </c>
      <c r="F590" s="17" t="s">
        <v>1459</v>
      </c>
      <c r="AM590" s="17" t="s">
        <v>9649</v>
      </c>
      <c r="AN590" s="17">
        <v>11346</v>
      </c>
    </row>
    <row r="591" spans="5:40">
      <c r="E591" s="17" t="s">
        <v>1462</v>
      </c>
      <c r="F591" s="17" t="s">
        <v>1461</v>
      </c>
      <c r="AM591" s="17" t="s">
        <v>9650</v>
      </c>
      <c r="AN591" s="17">
        <v>11347</v>
      </c>
    </row>
    <row r="592" spans="5:40">
      <c r="E592" s="17" t="s">
        <v>370</v>
      </c>
      <c r="F592" s="17" t="s">
        <v>1463</v>
      </c>
      <c r="AM592" s="17" t="s">
        <v>9651</v>
      </c>
      <c r="AN592" s="17">
        <v>11348</v>
      </c>
    </row>
    <row r="593" spans="5:40">
      <c r="E593" s="17" t="s">
        <v>1465</v>
      </c>
      <c r="F593" s="17" t="s">
        <v>1464</v>
      </c>
      <c r="AM593" s="17" t="s">
        <v>9652</v>
      </c>
      <c r="AN593" s="17">
        <v>11349</v>
      </c>
    </row>
    <row r="594" spans="5:40">
      <c r="E594" s="17" t="s">
        <v>1467</v>
      </c>
      <c r="F594" s="17" t="s">
        <v>1466</v>
      </c>
      <c r="AM594" s="17" t="s">
        <v>9653</v>
      </c>
      <c r="AN594" s="17">
        <v>11361</v>
      </c>
    </row>
    <row r="595" spans="5:40">
      <c r="E595" s="17" t="s">
        <v>1469</v>
      </c>
      <c r="F595" s="17" t="s">
        <v>1468</v>
      </c>
      <c r="AM595" s="17" t="s">
        <v>9654</v>
      </c>
      <c r="AN595" s="17">
        <v>11362</v>
      </c>
    </row>
    <row r="596" spans="5:40">
      <c r="E596" s="17" t="s">
        <v>1471</v>
      </c>
      <c r="F596" s="17" t="s">
        <v>1470</v>
      </c>
      <c r="AM596" s="17" t="s">
        <v>9655</v>
      </c>
      <c r="AN596" s="17">
        <v>11363</v>
      </c>
    </row>
    <row r="597" spans="5:40">
      <c r="E597" s="17" t="s">
        <v>1473</v>
      </c>
      <c r="F597" s="17" t="s">
        <v>1472</v>
      </c>
      <c r="AM597" s="17" t="s">
        <v>9656</v>
      </c>
      <c r="AN597" s="17">
        <v>11365</v>
      </c>
    </row>
    <row r="598" spans="5:40">
      <c r="E598" s="17" t="s">
        <v>1475</v>
      </c>
      <c r="F598" s="17" t="s">
        <v>1474</v>
      </c>
      <c r="AM598" s="17" t="s">
        <v>9657</v>
      </c>
      <c r="AN598" s="17">
        <v>11369</v>
      </c>
    </row>
    <row r="599" spans="5:40">
      <c r="E599" s="17" t="s">
        <v>1477</v>
      </c>
      <c r="F599" s="17" t="s">
        <v>1476</v>
      </c>
      <c r="AM599" s="17" t="s">
        <v>9658</v>
      </c>
      <c r="AN599" s="17">
        <v>11381</v>
      </c>
    </row>
    <row r="600" spans="5:40">
      <c r="E600" s="17" t="s">
        <v>1479</v>
      </c>
      <c r="F600" s="17" t="s">
        <v>1478</v>
      </c>
      <c r="AM600" s="17" t="s">
        <v>9659</v>
      </c>
      <c r="AN600" s="17">
        <v>11383</v>
      </c>
    </row>
    <row r="601" spans="5:40">
      <c r="E601" s="17" t="s">
        <v>1481</v>
      </c>
      <c r="F601" s="17" t="s">
        <v>1480</v>
      </c>
      <c r="AM601" s="17" t="s">
        <v>9660</v>
      </c>
      <c r="AN601" s="17">
        <v>11385</v>
      </c>
    </row>
    <row r="602" spans="5:40">
      <c r="E602" s="17" t="s">
        <v>1483</v>
      </c>
      <c r="F602" s="17" t="s">
        <v>1482</v>
      </c>
      <c r="AM602" s="17" t="s">
        <v>9661</v>
      </c>
      <c r="AN602" s="17">
        <v>11408</v>
      </c>
    </row>
    <row r="603" spans="5:40">
      <c r="E603" s="17" t="s">
        <v>1485</v>
      </c>
      <c r="F603" s="17" t="s">
        <v>1484</v>
      </c>
      <c r="AM603" s="17" t="s">
        <v>9662</v>
      </c>
      <c r="AN603" s="17">
        <v>11442</v>
      </c>
    </row>
    <row r="604" spans="5:40">
      <c r="E604" s="17" t="s">
        <v>1487</v>
      </c>
      <c r="F604" s="17" t="s">
        <v>1486</v>
      </c>
      <c r="AM604" s="17" t="s">
        <v>9663</v>
      </c>
      <c r="AN604" s="17">
        <v>11464</v>
      </c>
    </row>
    <row r="605" spans="5:40">
      <c r="E605" s="17" t="s">
        <v>1489</v>
      </c>
      <c r="F605" s="17" t="s">
        <v>1488</v>
      </c>
      <c r="AM605" s="17" t="s">
        <v>9664</v>
      </c>
      <c r="AN605" s="17">
        <v>11465</v>
      </c>
    </row>
    <row r="606" spans="5:40">
      <c r="E606" s="17" t="s">
        <v>1491</v>
      </c>
      <c r="F606" s="17" t="s">
        <v>1490</v>
      </c>
      <c r="AM606" s="17" t="s">
        <v>9665</v>
      </c>
      <c r="AN606" s="17">
        <v>12101</v>
      </c>
    </row>
    <row r="607" spans="5:40">
      <c r="E607" s="17" t="s">
        <v>1493</v>
      </c>
      <c r="F607" s="17" t="s">
        <v>1492</v>
      </c>
      <c r="AM607" s="17" t="s">
        <v>9666</v>
      </c>
      <c r="AN607" s="17">
        <v>12102</v>
      </c>
    </row>
    <row r="608" spans="5:40">
      <c r="E608" s="17" t="s">
        <v>1495</v>
      </c>
      <c r="F608" s="17" t="s">
        <v>1494</v>
      </c>
      <c r="AM608" s="17" t="s">
        <v>9667</v>
      </c>
      <c r="AN608" s="17">
        <v>12103</v>
      </c>
    </row>
    <row r="609" spans="5:40">
      <c r="E609" s="17" t="s">
        <v>1497</v>
      </c>
      <c r="F609" s="17" t="s">
        <v>1496</v>
      </c>
      <c r="AM609" s="17" t="s">
        <v>9668</v>
      </c>
      <c r="AN609" s="17">
        <v>12104</v>
      </c>
    </row>
    <row r="610" spans="5:40">
      <c r="E610" s="17" t="s">
        <v>1499</v>
      </c>
      <c r="F610" s="17" t="s">
        <v>1498</v>
      </c>
      <c r="AM610" s="17" t="s">
        <v>9669</v>
      </c>
      <c r="AN610" s="17">
        <v>12105</v>
      </c>
    </row>
    <row r="611" spans="5:40">
      <c r="E611" s="17" t="s">
        <v>1501</v>
      </c>
      <c r="F611" s="17" t="s">
        <v>1500</v>
      </c>
      <c r="AM611" s="17" t="s">
        <v>9670</v>
      </c>
      <c r="AN611" s="17">
        <v>12106</v>
      </c>
    </row>
    <row r="612" spans="5:40">
      <c r="E612" s="17" t="s">
        <v>1503</v>
      </c>
      <c r="F612" s="17" t="s">
        <v>1502</v>
      </c>
      <c r="AM612" s="17" t="s">
        <v>9671</v>
      </c>
      <c r="AN612" s="17">
        <v>12202</v>
      </c>
    </row>
    <row r="613" spans="5:40">
      <c r="E613" s="17" t="s">
        <v>1505</v>
      </c>
      <c r="F613" s="17" t="s">
        <v>1504</v>
      </c>
      <c r="AM613" s="17" t="s">
        <v>9672</v>
      </c>
      <c r="AN613" s="17">
        <v>12203</v>
      </c>
    </row>
    <row r="614" spans="5:40">
      <c r="E614" s="17" t="s">
        <v>1507</v>
      </c>
      <c r="F614" s="17" t="s">
        <v>1506</v>
      </c>
      <c r="AM614" s="17" t="s">
        <v>9673</v>
      </c>
      <c r="AN614" s="17">
        <v>12204</v>
      </c>
    </row>
    <row r="615" spans="5:40">
      <c r="E615" s="17" t="s">
        <v>1509</v>
      </c>
      <c r="F615" s="17" t="s">
        <v>1508</v>
      </c>
      <c r="AM615" s="17" t="s">
        <v>9674</v>
      </c>
      <c r="AN615" s="17">
        <v>12205</v>
      </c>
    </row>
    <row r="616" spans="5:40">
      <c r="E616" s="17" t="s">
        <v>1511</v>
      </c>
      <c r="F616" s="17" t="s">
        <v>1510</v>
      </c>
      <c r="AM616" s="17" t="s">
        <v>9675</v>
      </c>
      <c r="AN616" s="17">
        <v>12206</v>
      </c>
    </row>
    <row r="617" spans="5:40">
      <c r="E617" s="17" t="s">
        <v>1513</v>
      </c>
      <c r="F617" s="17" t="s">
        <v>1512</v>
      </c>
      <c r="AM617" s="17" t="s">
        <v>9676</v>
      </c>
      <c r="AN617" s="17">
        <v>12207</v>
      </c>
    </row>
    <row r="618" spans="5:40">
      <c r="E618" s="17" t="s">
        <v>1515</v>
      </c>
      <c r="F618" s="17" t="s">
        <v>1514</v>
      </c>
      <c r="AM618" s="17" t="s">
        <v>9677</v>
      </c>
      <c r="AN618" s="17">
        <v>12208</v>
      </c>
    </row>
    <row r="619" spans="5:40">
      <c r="E619" s="17" t="s">
        <v>1517</v>
      </c>
      <c r="F619" s="17" t="s">
        <v>1516</v>
      </c>
      <c r="AM619" s="17" t="s">
        <v>9678</v>
      </c>
      <c r="AN619" s="17">
        <v>12210</v>
      </c>
    </row>
    <row r="620" spans="5:40">
      <c r="E620" s="17" t="s">
        <v>1519</v>
      </c>
      <c r="F620" s="17" t="s">
        <v>1518</v>
      </c>
      <c r="AM620" s="17" t="s">
        <v>9679</v>
      </c>
      <c r="AN620" s="17">
        <v>12211</v>
      </c>
    </row>
    <row r="621" spans="5:40">
      <c r="E621" s="17" t="s">
        <v>1521</v>
      </c>
      <c r="F621" s="17" t="s">
        <v>1520</v>
      </c>
      <c r="AM621" s="17" t="s">
        <v>9680</v>
      </c>
      <c r="AN621" s="17">
        <v>12212</v>
      </c>
    </row>
    <row r="622" spans="5:40">
      <c r="E622" s="17" t="s">
        <v>1523</v>
      </c>
      <c r="F622" s="17" t="s">
        <v>1522</v>
      </c>
      <c r="AM622" s="17" t="s">
        <v>9681</v>
      </c>
      <c r="AN622" s="17">
        <v>12213</v>
      </c>
    </row>
    <row r="623" spans="5:40">
      <c r="E623" s="17" t="s">
        <v>1525</v>
      </c>
      <c r="F623" s="17" t="s">
        <v>1524</v>
      </c>
      <c r="AM623" s="17" t="s">
        <v>9682</v>
      </c>
      <c r="AN623" s="17">
        <v>12215</v>
      </c>
    </row>
    <row r="624" spans="5:40">
      <c r="E624" s="17" t="s">
        <v>1527</v>
      </c>
      <c r="F624" s="17" t="s">
        <v>1526</v>
      </c>
      <c r="AM624" s="17" t="s">
        <v>9683</v>
      </c>
      <c r="AN624" s="17">
        <v>12216</v>
      </c>
    </row>
    <row r="625" spans="5:40">
      <c r="E625" s="17" t="s">
        <v>1529</v>
      </c>
      <c r="F625" s="17" t="s">
        <v>1528</v>
      </c>
      <c r="AM625" s="17" t="s">
        <v>9684</v>
      </c>
      <c r="AN625" s="17">
        <v>12217</v>
      </c>
    </row>
    <row r="626" spans="5:40">
      <c r="E626" s="17" t="s">
        <v>1531</v>
      </c>
      <c r="F626" s="17" t="s">
        <v>1530</v>
      </c>
      <c r="AM626" s="17" t="s">
        <v>9685</v>
      </c>
      <c r="AN626" s="17">
        <v>12218</v>
      </c>
    </row>
    <row r="627" spans="5:40">
      <c r="E627" s="17" t="s">
        <v>1533</v>
      </c>
      <c r="F627" s="17" t="s">
        <v>1532</v>
      </c>
      <c r="AM627" s="17" t="s">
        <v>9686</v>
      </c>
      <c r="AN627" s="17">
        <v>12219</v>
      </c>
    </row>
    <row r="628" spans="5:40">
      <c r="E628" s="17" t="s">
        <v>1535</v>
      </c>
      <c r="F628" s="17" t="s">
        <v>1534</v>
      </c>
      <c r="AM628" s="17" t="s">
        <v>9687</v>
      </c>
      <c r="AN628" s="17">
        <v>12220</v>
      </c>
    </row>
    <row r="629" spans="5:40">
      <c r="E629" s="17" t="s">
        <v>1537</v>
      </c>
      <c r="F629" s="17" t="s">
        <v>1536</v>
      </c>
      <c r="AM629" s="17" t="s">
        <v>9688</v>
      </c>
      <c r="AN629" s="17">
        <v>12221</v>
      </c>
    </row>
    <row r="630" spans="5:40">
      <c r="E630" s="17" t="s">
        <v>1539</v>
      </c>
      <c r="F630" s="17" t="s">
        <v>1538</v>
      </c>
      <c r="AM630" s="17" t="s">
        <v>9689</v>
      </c>
      <c r="AN630" s="17">
        <v>12222</v>
      </c>
    </row>
    <row r="631" spans="5:40">
      <c r="E631" s="17" t="s">
        <v>1541</v>
      </c>
      <c r="F631" s="17" t="s">
        <v>1540</v>
      </c>
      <c r="AM631" s="17" t="s">
        <v>9690</v>
      </c>
      <c r="AN631" s="17">
        <v>12223</v>
      </c>
    </row>
    <row r="632" spans="5:40">
      <c r="E632" s="17" t="s">
        <v>1543</v>
      </c>
      <c r="F632" s="17" t="s">
        <v>1542</v>
      </c>
      <c r="AM632" s="17" t="s">
        <v>9691</v>
      </c>
      <c r="AN632" s="17">
        <v>12224</v>
      </c>
    </row>
    <row r="633" spans="5:40">
      <c r="E633" s="17" t="s">
        <v>1545</v>
      </c>
      <c r="F633" s="17" t="s">
        <v>1544</v>
      </c>
      <c r="AM633" s="17" t="s">
        <v>9692</v>
      </c>
      <c r="AN633" s="17">
        <v>12225</v>
      </c>
    </row>
    <row r="634" spans="5:40">
      <c r="E634" s="17" t="s">
        <v>1547</v>
      </c>
      <c r="F634" s="17" t="s">
        <v>1546</v>
      </c>
      <c r="AM634" s="17" t="s">
        <v>9693</v>
      </c>
      <c r="AN634" s="17">
        <v>12226</v>
      </c>
    </row>
    <row r="635" spans="5:40">
      <c r="E635" s="17" t="s">
        <v>1549</v>
      </c>
      <c r="F635" s="17" t="s">
        <v>1548</v>
      </c>
      <c r="AM635" s="17" t="s">
        <v>9694</v>
      </c>
      <c r="AN635" s="17">
        <v>12227</v>
      </c>
    </row>
    <row r="636" spans="5:40">
      <c r="E636" s="17" t="s">
        <v>1551</v>
      </c>
      <c r="F636" s="17" t="s">
        <v>1550</v>
      </c>
      <c r="AM636" s="17" t="s">
        <v>9695</v>
      </c>
      <c r="AN636" s="17">
        <v>12228</v>
      </c>
    </row>
    <row r="637" spans="5:40">
      <c r="E637" s="17" t="s">
        <v>1553</v>
      </c>
      <c r="F637" s="17" t="s">
        <v>1552</v>
      </c>
      <c r="AM637" s="17" t="s">
        <v>9696</v>
      </c>
      <c r="AN637" s="17">
        <v>12229</v>
      </c>
    </row>
    <row r="638" spans="5:40">
      <c r="E638" s="17" t="s">
        <v>1555</v>
      </c>
      <c r="F638" s="17" t="s">
        <v>1554</v>
      </c>
      <c r="AM638" s="17" t="s">
        <v>9697</v>
      </c>
      <c r="AN638" s="17">
        <v>12230</v>
      </c>
    </row>
    <row r="639" spans="5:40">
      <c r="E639" s="17" t="s">
        <v>1557</v>
      </c>
      <c r="F639" s="17" t="s">
        <v>1556</v>
      </c>
      <c r="AM639" s="17" t="s">
        <v>9698</v>
      </c>
      <c r="AN639" s="17">
        <v>12231</v>
      </c>
    </row>
    <row r="640" spans="5:40">
      <c r="E640" s="17" t="s">
        <v>1559</v>
      </c>
      <c r="F640" s="17" t="s">
        <v>1558</v>
      </c>
      <c r="AM640" s="17" t="s">
        <v>9699</v>
      </c>
      <c r="AN640" s="17">
        <v>12232</v>
      </c>
    </row>
    <row r="641" spans="5:40">
      <c r="E641" s="17" t="s">
        <v>1561</v>
      </c>
      <c r="F641" s="17" t="s">
        <v>1560</v>
      </c>
      <c r="AM641" s="17" t="s">
        <v>9700</v>
      </c>
      <c r="AN641" s="17">
        <v>12233</v>
      </c>
    </row>
    <row r="642" spans="5:40">
      <c r="E642" s="17" t="s">
        <v>1563</v>
      </c>
      <c r="F642" s="17" t="s">
        <v>1562</v>
      </c>
      <c r="AM642" s="17" t="s">
        <v>9701</v>
      </c>
      <c r="AN642" s="17">
        <v>12234</v>
      </c>
    </row>
    <row r="643" spans="5:40">
      <c r="E643" s="17" t="s">
        <v>1565</v>
      </c>
      <c r="F643" s="17" t="s">
        <v>1564</v>
      </c>
      <c r="AM643" s="17" t="s">
        <v>9702</v>
      </c>
      <c r="AN643" s="17">
        <v>12235</v>
      </c>
    </row>
    <row r="644" spans="5:40">
      <c r="E644" s="17" t="s">
        <v>1567</v>
      </c>
      <c r="F644" s="17" t="s">
        <v>1566</v>
      </c>
      <c r="AM644" s="17" t="s">
        <v>9703</v>
      </c>
      <c r="AN644" s="17">
        <v>12236</v>
      </c>
    </row>
    <row r="645" spans="5:40">
      <c r="E645" s="17" t="s">
        <v>1569</v>
      </c>
      <c r="F645" s="17" t="s">
        <v>1568</v>
      </c>
      <c r="AM645" s="17" t="s">
        <v>9704</v>
      </c>
      <c r="AN645" s="17">
        <v>12237</v>
      </c>
    </row>
    <row r="646" spans="5:40">
      <c r="E646" s="17" t="s">
        <v>1571</v>
      </c>
      <c r="F646" s="17" t="s">
        <v>1570</v>
      </c>
      <c r="AM646" s="17" t="s">
        <v>9705</v>
      </c>
      <c r="AN646" s="17">
        <v>12238</v>
      </c>
    </row>
    <row r="647" spans="5:40">
      <c r="E647" s="17" t="s">
        <v>1573</v>
      </c>
      <c r="F647" s="17" t="s">
        <v>1572</v>
      </c>
      <c r="AM647" s="17" t="s">
        <v>9706</v>
      </c>
      <c r="AN647" s="17">
        <v>12239</v>
      </c>
    </row>
    <row r="648" spans="5:40">
      <c r="E648" s="17" t="s">
        <v>1575</v>
      </c>
      <c r="F648" s="17" t="s">
        <v>1574</v>
      </c>
      <c r="AM648" s="17" t="s">
        <v>9707</v>
      </c>
      <c r="AN648" s="17">
        <v>12322</v>
      </c>
    </row>
    <row r="649" spans="5:40">
      <c r="E649" s="17" t="s">
        <v>1577</v>
      </c>
      <c r="F649" s="17" t="s">
        <v>1576</v>
      </c>
      <c r="AM649" s="17" t="s">
        <v>9708</v>
      </c>
      <c r="AN649" s="17">
        <v>12329</v>
      </c>
    </row>
    <row r="650" spans="5:40">
      <c r="E650" s="17" t="s">
        <v>1579</v>
      </c>
      <c r="F650" s="17" t="s">
        <v>1578</v>
      </c>
      <c r="AM650" s="17" t="s">
        <v>9709</v>
      </c>
      <c r="AN650" s="17">
        <v>12342</v>
      </c>
    </row>
    <row r="651" spans="5:40">
      <c r="E651" s="17" t="s">
        <v>1581</v>
      </c>
      <c r="F651" s="17" t="s">
        <v>1580</v>
      </c>
      <c r="AM651" s="17" t="s">
        <v>9710</v>
      </c>
      <c r="AN651" s="17">
        <v>12347</v>
      </c>
    </row>
    <row r="652" spans="5:40">
      <c r="E652" s="17" t="s">
        <v>1583</v>
      </c>
      <c r="F652" s="17" t="s">
        <v>1582</v>
      </c>
      <c r="AM652" s="17" t="s">
        <v>9711</v>
      </c>
      <c r="AN652" s="17">
        <v>12349</v>
      </c>
    </row>
    <row r="653" spans="5:40">
      <c r="E653" s="17" t="s">
        <v>1585</v>
      </c>
      <c r="F653" s="17" t="s">
        <v>1584</v>
      </c>
      <c r="AM653" s="17" t="s">
        <v>9712</v>
      </c>
      <c r="AN653" s="17">
        <v>12403</v>
      </c>
    </row>
    <row r="654" spans="5:40">
      <c r="E654" s="17" t="s">
        <v>1587</v>
      </c>
      <c r="F654" s="17" t="s">
        <v>1586</v>
      </c>
      <c r="AM654" s="17" t="s">
        <v>9713</v>
      </c>
      <c r="AN654" s="17">
        <v>12409</v>
      </c>
    </row>
    <row r="655" spans="5:40">
      <c r="E655" s="17" t="s">
        <v>1589</v>
      </c>
      <c r="F655" s="17" t="s">
        <v>1588</v>
      </c>
      <c r="AM655" s="17" t="s">
        <v>9714</v>
      </c>
      <c r="AN655" s="17">
        <v>12410</v>
      </c>
    </row>
    <row r="656" spans="5:40">
      <c r="E656" s="17" t="s">
        <v>1591</v>
      </c>
      <c r="F656" s="17" t="s">
        <v>1590</v>
      </c>
      <c r="AM656" s="17" t="s">
        <v>9715</v>
      </c>
      <c r="AN656" s="17">
        <v>12421</v>
      </c>
    </row>
    <row r="657" spans="5:40">
      <c r="E657" s="17" t="s">
        <v>1593</v>
      </c>
      <c r="F657" s="17" t="s">
        <v>1592</v>
      </c>
      <c r="AM657" s="17" t="s">
        <v>9716</v>
      </c>
      <c r="AN657" s="17">
        <v>12422</v>
      </c>
    </row>
    <row r="658" spans="5:40">
      <c r="E658" s="17" t="s">
        <v>1595</v>
      </c>
      <c r="F658" s="17" t="s">
        <v>1594</v>
      </c>
      <c r="AM658" s="17" t="s">
        <v>9717</v>
      </c>
      <c r="AN658" s="17">
        <v>12423</v>
      </c>
    </row>
    <row r="659" spans="5:40">
      <c r="E659" s="17" t="s">
        <v>1597</v>
      </c>
      <c r="F659" s="17" t="s">
        <v>1596</v>
      </c>
      <c r="AM659" s="17" t="s">
        <v>9718</v>
      </c>
      <c r="AN659" s="17">
        <v>12424</v>
      </c>
    </row>
    <row r="660" spans="5:40">
      <c r="E660" s="17" t="s">
        <v>1599</v>
      </c>
      <c r="F660" s="17" t="s">
        <v>1598</v>
      </c>
      <c r="AM660" s="17" t="s">
        <v>9719</v>
      </c>
      <c r="AN660" s="17">
        <v>12426</v>
      </c>
    </row>
    <row r="661" spans="5:40">
      <c r="E661" s="17" t="s">
        <v>1601</v>
      </c>
      <c r="F661" s="17" t="s">
        <v>1600</v>
      </c>
      <c r="AM661" s="17" t="s">
        <v>9720</v>
      </c>
      <c r="AN661" s="17">
        <v>12427</v>
      </c>
    </row>
    <row r="662" spans="5:40">
      <c r="E662" s="17" t="s">
        <v>1603</v>
      </c>
      <c r="F662" s="17" t="s">
        <v>1602</v>
      </c>
      <c r="AM662" s="17" t="s">
        <v>9721</v>
      </c>
      <c r="AN662" s="17">
        <v>12441</v>
      </c>
    </row>
    <row r="663" spans="5:40">
      <c r="E663" s="17" t="s">
        <v>1605</v>
      </c>
      <c r="F663" s="17" t="s">
        <v>1604</v>
      </c>
      <c r="AM663" s="17" t="s">
        <v>9722</v>
      </c>
      <c r="AN663" s="17">
        <v>12443</v>
      </c>
    </row>
    <row r="664" spans="5:40">
      <c r="E664" s="17" t="s">
        <v>1607</v>
      </c>
      <c r="F664" s="17" t="s">
        <v>1606</v>
      </c>
      <c r="AM664" s="17" t="s">
        <v>9723</v>
      </c>
      <c r="AN664" s="17">
        <v>12463</v>
      </c>
    </row>
    <row r="665" spans="5:40">
      <c r="E665" s="17" t="s">
        <v>1609</v>
      </c>
      <c r="F665" s="17" t="s">
        <v>1608</v>
      </c>
      <c r="AM665" s="17" t="s">
        <v>9724</v>
      </c>
      <c r="AN665" s="17">
        <v>13101</v>
      </c>
    </row>
    <row r="666" spans="5:40">
      <c r="E666" s="17" t="s">
        <v>1611</v>
      </c>
      <c r="F666" s="17" t="s">
        <v>1610</v>
      </c>
      <c r="AM666" s="17" t="s">
        <v>9725</v>
      </c>
      <c r="AN666" s="17">
        <v>13102</v>
      </c>
    </row>
    <row r="667" spans="5:40">
      <c r="E667" s="17" t="s">
        <v>1613</v>
      </c>
      <c r="F667" s="17" t="s">
        <v>1612</v>
      </c>
      <c r="AM667" s="17" t="s">
        <v>9726</v>
      </c>
      <c r="AN667" s="17">
        <v>13103</v>
      </c>
    </row>
    <row r="668" spans="5:40">
      <c r="E668" s="17" t="s">
        <v>1615</v>
      </c>
      <c r="F668" s="17" t="s">
        <v>1614</v>
      </c>
      <c r="AM668" s="17" t="s">
        <v>9727</v>
      </c>
      <c r="AN668" s="17">
        <v>13104</v>
      </c>
    </row>
    <row r="669" spans="5:40">
      <c r="E669" s="17" t="s">
        <v>1617</v>
      </c>
      <c r="F669" s="17" t="s">
        <v>1616</v>
      </c>
      <c r="AM669" s="17" t="s">
        <v>9728</v>
      </c>
      <c r="AN669" s="17">
        <v>13105</v>
      </c>
    </row>
    <row r="670" spans="5:40">
      <c r="E670" s="17" t="s">
        <v>1619</v>
      </c>
      <c r="F670" s="17" t="s">
        <v>1618</v>
      </c>
      <c r="AM670" s="17" t="s">
        <v>9729</v>
      </c>
      <c r="AN670" s="17">
        <v>13106</v>
      </c>
    </row>
    <row r="671" spans="5:40">
      <c r="E671" s="17" t="s">
        <v>1621</v>
      </c>
      <c r="F671" s="17" t="s">
        <v>1620</v>
      </c>
      <c r="AM671" s="17" t="s">
        <v>9730</v>
      </c>
      <c r="AN671" s="17">
        <v>13107</v>
      </c>
    </row>
    <row r="672" spans="5:40">
      <c r="E672" s="17" t="s">
        <v>1623</v>
      </c>
      <c r="F672" s="17" t="s">
        <v>1622</v>
      </c>
      <c r="AM672" s="17" t="s">
        <v>9731</v>
      </c>
      <c r="AN672" s="17">
        <v>13108</v>
      </c>
    </row>
    <row r="673" spans="5:40">
      <c r="E673" s="17" t="s">
        <v>1625</v>
      </c>
      <c r="F673" s="17" t="s">
        <v>1624</v>
      </c>
      <c r="AM673" s="17" t="s">
        <v>9732</v>
      </c>
      <c r="AN673" s="17">
        <v>13109</v>
      </c>
    </row>
    <row r="674" spans="5:40">
      <c r="E674" s="17" t="s">
        <v>1627</v>
      </c>
      <c r="F674" s="17" t="s">
        <v>1626</v>
      </c>
      <c r="AM674" s="17" t="s">
        <v>9733</v>
      </c>
      <c r="AN674" s="17">
        <v>13110</v>
      </c>
    </row>
    <row r="675" spans="5:40">
      <c r="E675" s="17" t="s">
        <v>1629</v>
      </c>
      <c r="F675" s="17" t="s">
        <v>1628</v>
      </c>
      <c r="AM675" s="17" t="s">
        <v>9734</v>
      </c>
      <c r="AN675" s="17">
        <v>13111</v>
      </c>
    </row>
    <row r="676" spans="5:40">
      <c r="E676" s="17" t="s">
        <v>1631</v>
      </c>
      <c r="F676" s="17" t="s">
        <v>1630</v>
      </c>
      <c r="AM676" s="17" t="s">
        <v>9735</v>
      </c>
      <c r="AN676" s="17">
        <v>13112</v>
      </c>
    </row>
    <row r="677" spans="5:40">
      <c r="E677" s="17" t="s">
        <v>1633</v>
      </c>
      <c r="F677" s="17" t="s">
        <v>1632</v>
      </c>
      <c r="AM677" s="17" t="s">
        <v>9736</v>
      </c>
      <c r="AN677" s="17">
        <v>13113</v>
      </c>
    </row>
    <row r="678" spans="5:40">
      <c r="E678" s="17" t="s">
        <v>1635</v>
      </c>
      <c r="F678" s="17" t="s">
        <v>1634</v>
      </c>
      <c r="AM678" s="17" t="s">
        <v>9737</v>
      </c>
      <c r="AN678" s="17">
        <v>13114</v>
      </c>
    </row>
    <row r="679" spans="5:40">
      <c r="E679" s="17" t="s">
        <v>1637</v>
      </c>
      <c r="F679" s="17" t="s">
        <v>1636</v>
      </c>
      <c r="AM679" s="17" t="s">
        <v>9738</v>
      </c>
      <c r="AN679" s="17">
        <v>13115</v>
      </c>
    </row>
    <row r="680" spans="5:40">
      <c r="E680" s="17" t="s">
        <v>1639</v>
      </c>
      <c r="F680" s="17" t="s">
        <v>1638</v>
      </c>
      <c r="AM680" s="17" t="s">
        <v>9739</v>
      </c>
      <c r="AN680" s="17">
        <v>13116</v>
      </c>
    </row>
    <row r="681" spans="5:40">
      <c r="E681" s="17" t="s">
        <v>1641</v>
      </c>
      <c r="F681" s="17" t="s">
        <v>1640</v>
      </c>
      <c r="AM681" s="17" t="s">
        <v>9740</v>
      </c>
      <c r="AN681" s="17">
        <v>13117</v>
      </c>
    </row>
    <row r="682" spans="5:40">
      <c r="E682" s="17" t="s">
        <v>1643</v>
      </c>
      <c r="F682" s="17" t="s">
        <v>1642</v>
      </c>
      <c r="AM682" s="17" t="s">
        <v>9741</v>
      </c>
      <c r="AN682" s="17">
        <v>13118</v>
      </c>
    </row>
    <row r="683" spans="5:40">
      <c r="E683" s="17" t="s">
        <v>1645</v>
      </c>
      <c r="F683" s="17" t="s">
        <v>1644</v>
      </c>
      <c r="AM683" s="17" t="s">
        <v>9742</v>
      </c>
      <c r="AN683" s="17">
        <v>13119</v>
      </c>
    </row>
    <row r="684" spans="5:40">
      <c r="E684" s="17" t="s">
        <v>1647</v>
      </c>
      <c r="F684" s="17" t="s">
        <v>1646</v>
      </c>
      <c r="AM684" s="17" t="s">
        <v>9743</v>
      </c>
      <c r="AN684" s="17">
        <v>13120</v>
      </c>
    </row>
    <row r="685" spans="5:40">
      <c r="E685" s="17" t="s">
        <v>1649</v>
      </c>
      <c r="F685" s="17" t="s">
        <v>1648</v>
      </c>
      <c r="AM685" s="17" t="s">
        <v>9744</v>
      </c>
      <c r="AN685" s="17">
        <v>13121</v>
      </c>
    </row>
    <row r="686" spans="5:40">
      <c r="E686" s="17" t="s">
        <v>1651</v>
      </c>
      <c r="F686" s="17" t="s">
        <v>1650</v>
      </c>
      <c r="AM686" s="17" t="s">
        <v>9745</v>
      </c>
      <c r="AN686" s="17">
        <v>13122</v>
      </c>
    </row>
    <row r="687" spans="5:40">
      <c r="E687" s="17" t="s">
        <v>1653</v>
      </c>
      <c r="F687" s="17" t="s">
        <v>1652</v>
      </c>
      <c r="AM687" s="17" t="s">
        <v>9746</v>
      </c>
      <c r="AN687" s="17">
        <v>13123</v>
      </c>
    </row>
    <row r="688" spans="5:40">
      <c r="E688" s="17" t="s">
        <v>1655</v>
      </c>
      <c r="F688" s="17" t="s">
        <v>1654</v>
      </c>
      <c r="AM688" s="17" t="s">
        <v>9747</v>
      </c>
      <c r="AN688" s="17">
        <v>13201</v>
      </c>
    </row>
    <row r="689" spans="5:40">
      <c r="E689" s="17" t="s">
        <v>1657</v>
      </c>
      <c r="F689" s="17" t="s">
        <v>1656</v>
      </c>
      <c r="AM689" s="17" t="s">
        <v>9748</v>
      </c>
      <c r="AN689" s="17">
        <v>13202</v>
      </c>
    </row>
    <row r="690" spans="5:40">
      <c r="E690" s="17" t="s">
        <v>1659</v>
      </c>
      <c r="F690" s="17" t="s">
        <v>1658</v>
      </c>
      <c r="AM690" s="17" t="s">
        <v>9749</v>
      </c>
      <c r="AN690" s="17">
        <v>13203</v>
      </c>
    </row>
    <row r="691" spans="5:40">
      <c r="E691" s="17" t="s">
        <v>1661</v>
      </c>
      <c r="F691" s="17" t="s">
        <v>1660</v>
      </c>
      <c r="AM691" s="17" t="s">
        <v>9750</v>
      </c>
      <c r="AN691" s="17">
        <v>13204</v>
      </c>
    </row>
    <row r="692" spans="5:40">
      <c r="E692" s="17" t="s">
        <v>1663</v>
      </c>
      <c r="F692" s="17" t="s">
        <v>1662</v>
      </c>
      <c r="AM692" s="17" t="s">
        <v>9751</v>
      </c>
      <c r="AN692" s="17">
        <v>13205</v>
      </c>
    </row>
    <row r="693" spans="5:40">
      <c r="E693" s="17" t="s">
        <v>1665</v>
      </c>
      <c r="F693" s="17" t="s">
        <v>1664</v>
      </c>
      <c r="AM693" s="17" t="s">
        <v>9752</v>
      </c>
      <c r="AN693" s="17">
        <v>13206</v>
      </c>
    </row>
    <row r="694" spans="5:40">
      <c r="E694" s="17" t="s">
        <v>1667</v>
      </c>
      <c r="F694" s="17" t="s">
        <v>1666</v>
      </c>
      <c r="AM694" s="17" t="s">
        <v>9753</v>
      </c>
      <c r="AN694" s="17">
        <v>13207</v>
      </c>
    </row>
    <row r="695" spans="5:40">
      <c r="E695" s="17" t="s">
        <v>1669</v>
      </c>
      <c r="F695" s="17" t="s">
        <v>1668</v>
      </c>
      <c r="AM695" s="17" t="s">
        <v>9754</v>
      </c>
      <c r="AN695" s="17">
        <v>13208</v>
      </c>
    </row>
    <row r="696" spans="5:40">
      <c r="E696" s="17" t="s">
        <v>1671</v>
      </c>
      <c r="F696" s="17" t="s">
        <v>1670</v>
      </c>
      <c r="AM696" s="17" t="s">
        <v>9755</v>
      </c>
      <c r="AN696" s="17">
        <v>13209</v>
      </c>
    </row>
    <row r="697" spans="5:40">
      <c r="E697" s="17" t="s">
        <v>1673</v>
      </c>
      <c r="F697" s="17" t="s">
        <v>1672</v>
      </c>
      <c r="AM697" s="17" t="s">
        <v>9756</v>
      </c>
      <c r="AN697" s="17">
        <v>13210</v>
      </c>
    </row>
    <row r="698" spans="5:40">
      <c r="E698" s="17" t="s">
        <v>1675</v>
      </c>
      <c r="F698" s="17" t="s">
        <v>1674</v>
      </c>
      <c r="AM698" s="17" t="s">
        <v>9757</v>
      </c>
      <c r="AN698" s="17">
        <v>13211</v>
      </c>
    </row>
    <row r="699" spans="5:40">
      <c r="E699" s="17" t="s">
        <v>1677</v>
      </c>
      <c r="F699" s="17" t="s">
        <v>1676</v>
      </c>
      <c r="AM699" s="17" t="s">
        <v>9758</v>
      </c>
      <c r="AN699" s="17">
        <v>13212</v>
      </c>
    </row>
    <row r="700" spans="5:40">
      <c r="E700" s="17" t="s">
        <v>1679</v>
      </c>
      <c r="F700" s="17" t="s">
        <v>1678</v>
      </c>
      <c r="AM700" s="17" t="s">
        <v>9759</v>
      </c>
      <c r="AN700" s="17">
        <v>13213</v>
      </c>
    </row>
    <row r="701" spans="5:40">
      <c r="E701" s="17" t="s">
        <v>1681</v>
      </c>
      <c r="F701" s="17" t="s">
        <v>1680</v>
      </c>
      <c r="AM701" s="17" t="s">
        <v>9760</v>
      </c>
      <c r="AN701" s="17">
        <v>13214</v>
      </c>
    </row>
    <row r="702" spans="5:40">
      <c r="E702" s="17" t="s">
        <v>1683</v>
      </c>
      <c r="F702" s="17" t="s">
        <v>1682</v>
      </c>
      <c r="AM702" s="17" t="s">
        <v>9761</v>
      </c>
      <c r="AN702" s="17">
        <v>13215</v>
      </c>
    </row>
    <row r="703" spans="5:40">
      <c r="E703" s="17" t="s">
        <v>1685</v>
      </c>
      <c r="F703" s="17" t="s">
        <v>1684</v>
      </c>
      <c r="AM703" s="17" t="s">
        <v>9762</v>
      </c>
      <c r="AN703" s="17">
        <v>13218</v>
      </c>
    </row>
    <row r="704" spans="5:40">
      <c r="E704" s="17" t="s">
        <v>1687</v>
      </c>
      <c r="F704" s="17" t="s">
        <v>1686</v>
      </c>
      <c r="AM704" s="17" t="s">
        <v>9763</v>
      </c>
      <c r="AN704" s="17">
        <v>13219</v>
      </c>
    </row>
    <row r="705" spans="5:40">
      <c r="E705" s="17" t="s">
        <v>1689</v>
      </c>
      <c r="F705" s="17" t="s">
        <v>1688</v>
      </c>
      <c r="AM705" s="17" t="s">
        <v>9764</v>
      </c>
      <c r="AN705" s="17">
        <v>13220</v>
      </c>
    </row>
    <row r="706" spans="5:40">
      <c r="E706" s="17" t="s">
        <v>1691</v>
      </c>
      <c r="F706" s="17" t="s">
        <v>1690</v>
      </c>
      <c r="AM706" s="17" t="s">
        <v>9765</v>
      </c>
      <c r="AN706" s="17">
        <v>13221</v>
      </c>
    </row>
    <row r="707" spans="5:40">
      <c r="E707" s="17" t="s">
        <v>1693</v>
      </c>
      <c r="F707" s="17" t="s">
        <v>1692</v>
      </c>
      <c r="AM707" s="17" t="s">
        <v>9766</v>
      </c>
      <c r="AN707" s="17">
        <v>13222</v>
      </c>
    </row>
    <row r="708" spans="5:40">
      <c r="E708" s="17" t="s">
        <v>1695</v>
      </c>
      <c r="F708" s="17" t="s">
        <v>1694</v>
      </c>
      <c r="AM708" s="17" t="s">
        <v>9767</v>
      </c>
      <c r="AN708" s="17">
        <v>13223</v>
      </c>
    </row>
    <row r="709" spans="5:40">
      <c r="E709" s="17" t="s">
        <v>1697</v>
      </c>
      <c r="F709" s="17" t="s">
        <v>1696</v>
      </c>
      <c r="AM709" s="17" t="s">
        <v>9768</v>
      </c>
      <c r="AN709" s="17">
        <v>13224</v>
      </c>
    </row>
    <row r="710" spans="5:40">
      <c r="E710" s="17" t="s">
        <v>1699</v>
      </c>
      <c r="F710" s="17" t="s">
        <v>1698</v>
      </c>
      <c r="AM710" s="17" t="s">
        <v>9769</v>
      </c>
      <c r="AN710" s="17">
        <v>13225</v>
      </c>
    </row>
    <row r="711" spans="5:40">
      <c r="E711" s="17" t="s">
        <v>1701</v>
      </c>
      <c r="F711" s="17" t="s">
        <v>1700</v>
      </c>
      <c r="AM711" s="17" t="s">
        <v>9770</v>
      </c>
      <c r="AN711" s="17">
        <v>13227</v>
      </c>
    </row>
    <row r="712" spans="5:40">
      <c r="E712" s="17" t="s">
        <v>1703</v>
      </c>
      <c r="F712" s="17" t="s">
        <v>1702</v>
      </c>
      <c r="AM712" s="17" t="s">
        <v>9771</v>
      </c>
      <c r="AN712" s="17">
        <v>13228</v>
      </c>
    </row>
    <row r="713" spans="5:40">
      <c r="E713" s="17" t="s">
        <v>1705</v>
      </c>
      <c r="F713" s="17" t="s">
        <v>1704</v>
      </c>
      <c r="AM713" s="17" t="s">
        <v>9772</v>
      </c>
      <c r="AN713" s="17">
        <v>13229</v>
      </c>
    </row>
    <row r="714" spans="5:40">
      <c r="E714" s="17" t="s">
        <v>1707</v>
      </c>
      <c r="F714" s="17" t="s">
        <v>1706</v>
      </c>
      <c r="AM714" s="17" t="s">
        <v>9773</v>
      </c>
      <c r="AN714" s="17">
        <v>13303</v>
      </c>
    </row>
    <row r="715" spans="5:40">
      <c r="E715" s="17" t="s">
        <v>1709</v>
      </c>
      <c r="F715" s="17" t="s">
        <v>1708</v>
      </c>
      <c r="AM715" s="17" t="s">
        <v>9774</v>
      </c>
      <c r="AN715" s="17">
        <v>13305</v>
      </c>
    </row>
    <row r="716" spans="5:40">
      <c r="E716" s="17" t="s">
        <v>1711</v>
      </c>
      <c r="F716" s="17" t="s">
        <v>1710</v>
      </c>
      <c r="AM716" s="17" t="s">
        <v>9775</v>
      </c>
      <c r="AN716" s="17">
        <v>13307</v>
      </c>
    </row>
    <row r="717" spans="5:40">
      <c r="E717" s="17" t="s">
        <v>1713</v>
      </c>
      <c r="F717" s="17" t="s">
        <v>1712</v>
      </c>
      <c r="AM717" s="17" t="s">
        <v>9776</v>
      </c>
      <c r="AN717" s="17">
        <v>13308</v>
      </c>
    </row>
    <row r="718" spans="5:40">
      <c r="E718" s="17" t="s">
        <v>1715</v>
      </c>
      <c r="F718" s="17" t="s">
        <v>1714</v>
      </c>
      <c r="AM718" s="17" t="s">
        <v>9777</v>
      </c>
      <c r="AN718" s="17">
        <v>13361</v>
      </c>
    </row>
    <row r="719" spans="5:40">
      <c r="E719" s="17" t="s">
        <v>1717</v>
      </c>
      <c r="F719" s="17" t="s">
        <v>1716</v>
      </c>
      <c r="AM719" s="17" t="s">
        <v>9778</v>
      </c>
      <c r="AN719" s="17">
        <v>13362</v>
      </c>
    </row>
    <row r="720" spans="5:40">
      <c r="E720" s="17" t="s">
        <v>1719</v>
      </c>
      <c r="F720" s="17" t="s">
        <v>1718</v>
      </c>
      <c r="AM720" s="17" t="s">
        <v>9779</v>
      </c>
      <c r="AN720" s="17">
        <v>13363</v>
      </c>
    </row>
    <row r="721" spans="5:40">
      <c r="E721" s="17" t="s">
        <v>1721</v>
      </c>
      <c r="F721" s="17" t="s">
        <v>1720</v>
      </c>
      <c r="AM721" s="17" t="s">
        <v>9780</v>
      </c>
      <c r="AN721" s="17">
        <v>13364</v>
      </c>
    </row>
    <row r="722" spans="5:40">
      <c r="E722" s="17" t="s">
        <v>1723</v>
      </c>
      <c r="F722" s="17" t="s">
        <v>1722</v>
      </c>
      <c r="AM722" s="17" t="s">
        <v>9781</v>
      </c>
      <c r="AN722" s="17">
        <v>13381</v>
      </c>
    </row>
    <row r="723" spans="5:40">
      <c r="E723" s="17" t="s">
        <v>1725</v>
      </c>
      <c r="F723" s="17" t="s">
        <v>1724</v>
      </c>
      <c r="AM723" s="17" t="s">
        <v>9782</v>
      </c>
      <c r="AN723" s="17">
        <v>13382</v>
      </c>
    </row>
    <row r="724" spans="5:40">
      <c r="E724" s="17" t="s">
        <v>1727</v>
      </c>
      <c r="F724" s="17" t="s">
        <v>1726</v>
      </c>
      <c r="AM724" s="17" t="s">
        <v>9783</v>
      </c>
      <c r="AN724" s="17">
        <v>13401</v>
      </c>
    </row>
    <row r="725" spans="5:40">
      <c r="E725" s="17" t="s">
        <v>1729</v>
      </c>
      <c r="F725" s="17" t="s">
        <v>1728</v>
      </c>
      <c r="AM725" s="17" t="s">
        <v>9784</v>
      </c>
      <c r="AN725" s="17">
        <v>13402</v>
      </c>
    </row>
    <row r="726" spans="5:40">
      <c r="E726" s="17" t="s">
        <v>1731</v>
      </c>
      <c r="F726" s="17" t="s">
        <v>1730</v>
      </c>
      <c r="AM726" s="17" t="s">
        <v>9785</v>
      </c>
      <c r="AN726" s="17">
        <v>13421</v>
      </c>
    </row>
    <row r="727" spans="5:40">
      <c r="E727" s="17" t="s">
        <v>1733</v>
      </c>
      <c r="F727" s="17" t="s">
        <v>1732</v>
      </c>
      <c r="AM727" s="17" t="s">
        <v>9786</v>
      </c>
      <c r="AN727" s="17">
        <v>14101</v>
      </c>
    </row>
    <row r="728" spans="5:40">
      <c r="E728" s="17" t="s">
        <v>1735</v>
      </c>
      <c r="F728" s="17" t="s">
        <v>1734</v>
      </c>
      <c r="AM728" s="17" t="s">
        <v>9787</v>
      </c>
      <c r="AN728" s="17">
        <v>14102</v>
      </c>
    </row>
    <row r="729" spans="5:40">
      <c r="E729" s="17" t="s">
        <v>1737</v>
      </c>
      <c r="F729" s="17" t="s">
        <v>1736</v>
      </c>
      <c r="AM729" s="17" t="s">
        <v>9788</v>
      </c>
      <c r="AN729" s="17">
        <v>14103</v>
      </c>
    </row>
    <row r="730" spans="5:40">
      <c r="E730" s="17" t="s">
        <v>1739</v>
      </c>
      <c r="F730" s="17" t="s">
        <v>1738</v>
      </c>
      <c r="AM730" s="17" t="s">
        <v>9789</v>
      </c>
      <c r="AN730" s="17">
        <v>14104</v>
      </c>
    </row>
    <row r="731" spans="5:40">
      <c r="E731" s="17" t="s">
        <v>1741</v>
      </c>
      <c r="F731" s="17" t="s">
        <v>1740</v>
      </c>
      <c r="AM731" s="17" t="s">
        <v>9790</v>
      </c>
      <c r="AN731" s="17">
        <v>14105</v>
      </c>
    </row>
    <row r="732" spans="5:40">
      <c r="E732" s="17" t="s">
        <v>1743</v>
      </c>
      <c r="F732" s="17" t="s">
        <v>1742</v>
      </c>
      <c r="AM732" s="17" t="s">
        <v>9791</v>
      </c>
      <c r="AN732" s="17">
        <v>14106</v>
      </c>
    </row>
    <row r="733" spans="5:40">
      <c r="E733" s="17" t="s">
        <v>1745</v>
      </c>
      <c r="F733" s="17" t="s">
        <v>1744</v>
      </c>
      <c r="AM733" s="17" t="s">
        <v>9792</v>
      </c>
      <c r="AN733" s="17">
        <v>14107</v>
      </c>
    </row>
    <row r="734" spans="5:40">
      <c r="E734" s="17" t="s">
        <v>1747</v>
      </c>
      <c r="F734" s="17" t="s">
        <v>1746</v>
      </c>
      <c r="AM734" s="17" t="s">
        <v>9793</v>
      </c>
      <c r="AN734" s="17">
        <v>14108</v>
      </c>
    </row>
    <row r="735" spans="5:40">
      <c r="E735" s="17" t="s">
        <v>1749</v>
      </c>
      <c r="F735" s="17" t="s">
        <v>1748</v>
      </c>
      <c r="AM735" s="17" t="s">
        <v>9794</v>
      </c>
      <c r="AN735" s="17">
        <v>14109</v>
      </c>
    </row>
    <row r="736" spans="5:40">
      <c r="E736" s="17" t="s">
        <v>1751</v>
      </c>
      <c r="F736" s="17" t="s">
        <v>1750</v>
      </c>
      <c r="AM736" s="17" t="s">
        <v>9795</v>
      </c>
      <c r="AN736" s="17">
        <v>14110</v>
      </c>
    </row>
    <row r="737" spans="5:40">
      <c r="E737" s="17" t="s">
        <v>1753</v>
      </c>
      <c r="F737" s="17" t="s">
        <v>1752</v>
      </c>
      <c r="AM737" s="17" t="s">
        <v>9796</v>
      </c>
      <c r="AN737" s="17">
        <v>14111</v>
      </c>
    </row>
    <row r="738" spans="5:40">
      <c r="E738" s="17" t="s">
        <v>1755</v>
      </c>
      <c r="F738" s="17" t="s">
        <v>1754</v>
      </c>
      <c r="AM738" s="17" t="s">
        <v>9797</v>
      </c>
      <c r="AN738" s="17">
        <v>14112</v>
      </c>
    </row>
    <row r="739" spans="5:40">
      <c r="E739" s="17" t="s">
        <v>1757</v>
      </c>
      <c r="F739" s="17" t="s">
        <v>1756</v>
      </c>
      <c r="AM739" s="17" t="s">
        <v>9798</v>
      </c>
      <c r="AN739" s="17">
        <v>14113</v>
      </c>
    </row>
    <row r="740" spans="5:40">
      <c r="E740" s="17" t="s">
        <v>1759</v>
      </c>
      <c r="F740" s="17" t="s">
        <v>1758</v>
      </c>
      <c r="AM740" s="17" t="s">
        <v>9799</v>
      </c>
      <c r="AN740" s="17">
        <v>14114</v>
      </c>
    </row>
    <row r="741" spans="5:40">
      <c r="E741" s="17" t="s">
        <v>1761</v>
      </c>
      <c r="F741" s="17" t="s">
        <v>1760</v>
      </c>
      <c r="AM741" s="17" t="s">
        <v>9800</v>
      </c>
      <c r="AN741" s="17">
        <v>14115</v>
      </c>
    </row>
    <row r="742" spans="5:40">
      <c r="E742" s="17" t="s">
        <v>1763</v>
      </c>
      <c r="F742" s="17" t="s">
        <v>1762</v>
      </c>
      <c r="AM742" s="17" t="s">
        <v>9801</v>
      </c>
      <c r="AN742" s="17">
        <v>14116</v>
      </c>
    </row>
    <row r="743" spans="5:40">
      <c r="E743" s="17" t="s">
        <v>1765</v>
      </c>
      <c r="F743" s="17" t="s">
        <v>1764</v>
      </c>
      <c r="AM743" s="17" t="s">
        <v>9802</v>
      </c>
      <c r="AN743" s="17">
        <v>14117</v>
      </c>
    </row>
    <row r="744" spans="5:40">
      <c r="E744" s="17" t="s">
        <v>1767</v>
      </c>
      <c r="F744" s="17" t="s">
        <v>1766</v>
      </c>
      <c r="AM744" s="17" t="s">
        <v>9803</v>
      </c>
      <c r="AN744" s="17">
        <v>14118</v>
      </c>
    </row>
    <row r="745" spans="5:40">
      <c r="E745" s="17" t="s">
        <v>1769</v>
      </c>
      <c r="F745" s="17" t="s">
        <v>1768</v>
      </c>
      <c r="AM745" s="17" t="s">
        <v>9804</v>
      </c>
      <c r="AN745" s="17">
        <v>14131</v>
      </c>
    </row>
    <row r="746" spans="5:40">
      <c r="E746" s="17" t="s">
        <v>1771</v>
      </c>
      <c r="F746" s="17" t="s">
        <v>1770</v>
      </c>
      <c r="AM746" s="17" t="s">
        <v>9805</v>
      </c>
      <c r="AN746" s="17">
        <v>14132</v>
      </c>
    </row>
    <row r="747" spans="5:40">
      <c r="E747" s="17" t="s">
        <v>1773</v>
      </c>
      <c r="F747" s="17" t="s">
        <v>1772</v>
      </c>
      <c r="AM747" s="17" t="s">
        <v>9806</v>
      </c>
      <c r="AN747" s="17">
        <v>14133</v>
      </c>
    </row>
    <row r="748" spans="5:40">
      <c r="E748" s="17" t="s">
        <v>1775</v>
      </c>
      <c r="F748" s="17" t="s">
        <v>1774</v>
      </c>
      <c r="AM748" s="17" t="s">
        <v>9807</v>
      </c>
      <c r="AN748" s="17">
        <v>14134</v>
      </c>
    </row>
    <row r="749" spans="5:40">
      <c r="E749" s="17" t="s">
        <v>1777</v>
      </c>
      <c r="F749" s="17" t="s">
        <v>1776</v>
      </c>
      <c r="AM749" s="17" t="s">
        <v>9808</v>
      </c>
      <c r="AN749" s="17">
        <v>14135</v>
      </c>
    </row>
    <row r="750" spans="5:40">
      <c r="E750" s="17" t="s">
        <v>1779</v>
      </c>
      <c r="F750" s="17" t="s">
        <v>1778</v>
      </c>
      <c r="AM750" s="17" t="s">
        <v>9809</v>
      </c>
      <c r="AN750" s="17">
        <v>14136</v>
      </c>
    </row>
    <row r="751" spans="5:40">
      <c r="E751" s="17" t="s">
        <v>1781</v>
      </c>
      <c r="F751" s="17" t="s">
        <v>1780</v>
      </c>
      <c r="AM751" s="17" t="s">
        <v>9810</v>
      </c>
      <c r="AN751" s="17">
        <v>14137</v>
      </c>
    </row>
    <row r="752" spans="5:40">
      <c r="E752" s="17" t="s">
        <v>1783</v>
      </c>
      <c r="F752" s="17" t="s">
        <v>1782</v>
      </c>
      <c r="AM752" s="17" t="s">
        <v>9811</v>
      </c>
      <c r="AN752" s="17">
        <v>14151</v>
      </c>
    </row>
    <row r="753" spans="5:40">
      <c r="E753" s="17" t="s">
        <v>1785</v>
      </c>
      <c r="F753" s="17" t="s">
        <v>1784</v>
      </c>
      <c r="AM753" s="17" t="s">
        <v>9812</v>
      </c>
      <c r="AN753" s="17">
        <v>14152</v>
      </c>
    </row>
    <row r="754" spans="5:40">
      <c r="E754" s="17" t="s">
        <v>1787</v>
      </c>
      <c r="F754" s="17" t="s">
        <v>1786</v>
      </c>
      <c r="AM754" s="17" t="s">
        <v>9813</v>
      </c>
      <c r="AN754" s="17">
        <v>14153</v>
      </c>
    </row>
    <row r="755" spans="5:40">
      <c r="E755" s="17" t="s">
        <v>1789</v>
      </c>
      <c r="F755" s="17" t="s">
        <v>1788</v>
      </c>
      <c r="AM755" s="17" t="s">
        <v>9814</v>
      </c>
      <c r="AN755" s="17">
        <v>14201</v>
      </c>
    </row>
    <row r="756" spans="5:40">
      <c r="E756" s="17" t="s">
        <v>1791</v>
      </c>
      <c r="F756" s="17" t="s">
        <v>1790</v>
      </c>
      <c r="AM756" s="17" t="s">
        <v>9815</v>
      </c>
      <c r="AN756" s="17">
        <v>14203</v>
      </c>
    </row>
    <row r="757" spans="5:40">
      <c r="E757" s="17" t="s">
        <v>1793</v>
      </c>
      <c r="F757" s="17" t="s">
        <v>1792</v>
      </c>
      <c r="AM757" s="17" t="s">
        <v>9816</v>
      </c>
      <c r="AN757" s="17">
        <v>14204</v>
      </c>
    </row>
    <row r="758" spans="5:40">
      <c r="E758" s="17" t="s">
        <v>1795</v>
      </c>
      <c r="F758" s="17" t="s">
        <v>1794</v>
      </c>
      <c r="AM758" s="17" t="s">
        <v>9817</v>
      </c>
      <c r="AN758" s="17">
        <v>14205</v>
      </c>
    </row>
    <row r="759" spans="5:40">
      <c r="E759" s="17" t="s">
        <v>1797</v>
      </c>
      <c r="F759" s="17" t="s">
        <v>1796</v>
      </c>
      <c r="AM759" s="17" t="s">
        <v>9818</v>
      </c>
      <c r="AN759" s="17">
        <v>14206</v>
      </c>
    </row>
    <row r="760" spans="5:40">
      <c r="E760" s="17" t="s">
        <v>1799</v>
      </c>
      <c r="F760" s="17" t="s">
        <v>1798</v>
      </c>
      <c r="AM760" s="17" t="s">
        <v>9819</v>
      </c>
      <c r="AN760" s="17">
        <v>14207</v>
      </c>
    </row>
    <row r="761" spans="5:40">
      <c r="E761" s="17" t="s">
        <v>1801</v>
      </c>
      <c r="F761" s="17" t="s">
        <v>1800</v>
      </c>
      <c r="AM761" s="17" t="s">
        <v>9820</v>
      </c>
      <c r="AN761" s="17">
        <v>14208</v>
      </c>
    </row>
    <row r="762" spans="5:40">
      <c r="E762" s="17" t="s">
        <v>1803</v>
      </c>
      <c r="F762" s="17" t="s">
        <v>1802</v>
      </c>
      <c r="AM762" s="17" t="s">
        <v>9821</v>
      </c>
      <c r="AN762" s="17">
        <v>14210</v>
      </c>
    </row>
    <row r="763" spans="5:40">
      <c r="E763" s="17" t="s">
        <v>1805</v>
      </c>
      <c r="F763" s="17" t="s">
        <v>1804</v>
      </c>
      <c r="AM763" s="17" t="s">
        <v>9822</v>
      </c>
      <c r="AN763" s="17">
        <v>14211</v>
      </c>
    </row>
    <row r="764" spans="5:40">
      <c r="E764" s="17" t="s">
        <v>1807</v>
      </c>
      <c r="F764" s="17" t="s">
        <v>1806</v>
      </c>
      <c r="AM764" s="17" t="s">
        <v>9823</v>
      </c>
      <c r="AN764" s="17">
        <v>14212</v>
      </c>
    </row>
    <row r="765" spans="5:40">
      <c r="E765" s="17" t="s">
        <v>1809</v>
      </c>
      <c r="F765" s="17" t="s">
        <v>1808</v>
      </c>
      <c r="AM765" s="17" t="s">
        <v>9824</v>
      </c>
      <c r="AN765" s="17">
        <v>14213</v>
      </c>
    </row>
    <row r="766" spans="5:40">
      <c r="E766" s="17" t="s">
        <v>1811</v>
      </c>
      <c r="F766" s="17" t="s">
        <v>1810</v>
      </c>
      <c r="AM766" s="17" t="s">
        <v>9825</v>
      </c>
      <c r="AN766" s="17">
        <v>14214</v>
      </c>
    </row>
    <row r="767" spans="5:40">
      <c r="E767" s="17" t="s">
        <v>1813</v>
      </c>
      <c r="F767" s="17" t="s">
        <v>1812</v>
      </c>
      <c r="AM767" s="17" t="s">
        <v>9826</v>
      </c>
      <c r="AN767" s="17">
        <v>14215</v>
      </c>
    </row>
    <row r="768" spans="5:40">
      <c r="E768" s="17" t="s">
        <v>1815</v>
      </c>
      <c r="F768" s="17" t="s">
        <v>1814</v>
      </c>
      <c r="AM768" s="17" t="s">
        <v>9827</v>
      </c>
      <c r="AN768" s="17">
        <v>14216</v>
      </c>
    </row>
    <row r="769" spans="5:40">
      <c r="E769" s="17" t="s">
        <v>1817</v>
      </c>
      <c r="F769" s="17" t="s">
        <v>1816</v>
      </c>
      <c r="AM769" s="17" t="s">
        <v>9828</v>
      </c>
      <c r="AN769" s="17">
        <v>14217</v>
      </c>
    </row>
    <row r="770" spans="5:40">
      <c r="E770" s="17" t="s">
        <v>1819</v>
      </c>
      <c r="F770" s="17" t="s">
        <v>1818</v>
      </c>
      <c r="AM770" s="17" t="s">
        <v>9829</v>
      </c>
      <c r="AN770" s="17">
        <v>14218</v>
      </c>
    </row>
    <row r="771" spans="5:40">
      <c r="E771" s="17" t="s">
        <v>1821</v>
      </c>
      <c r="F771" s="17" t="s">
        <v>1820</v>
      </c>
      <c r="AM771" s="17" t="s">
        <v>9830</v>
      </c>
      <c r="AN771" s="17">
        <v>14301</v>
      </c>
    </row>
    <row r="772" spans="5:40">
      <c r="E772" s="17" t="s">
        <v>1823</v>
      </c>
      <c r="F772" s="17" t="s">
        <v>1822</v>
      </c>
      <c r="AM772" s="17" t="s">
        <v>9831</v>
      </c>
      <c r="AN772" s="17">
        <v>14321</v>
      </c>
    </row>
    <row r="773" spans="5:40">
      <c r="E773" s="17" t="s">
        <v>1825</v>
      </c>
      <c r="F773" s="17" t="s">
        <v>1824</v>
      </c>
      <c r="AM773" s="17" t="s">
        <v>9832</v>
      </c>
      <c r="AN773" s="17">
        <v>14341</v>
      </c>
    </row>
    <row r="774" spans="5:40">
      <c r="E774" s="17" t="s">
        <v>1827</v>
      </c>
      <c r="F774" s="17" t="s">
        <v>1826</v>
      </c>
      <c r="AM774" s="17" t="s">
        <v>9833</v>
      </c>
      <c r="AN774" s="17">
        <v>14342</v>
      </c>
    </row>
    <row r="775" spans="5:40">
      <c r="E775" s="17" t="s">
        <v>1829</v>
      </c>
      <c r="F775" s="17" t="s">
        <v>1828</v>
      </c>
      <c r="AM775" s="17" t="s">
        <v>9834</v>
      </c>
      <c r="AN775" s="17">
        <v>14361</v>
      </c>
    </row>
    <row r="776" spans="5:40">
      <c r="E776" s="17" t="s">
        <v>1831</v>
      </c>
      <c r="F776" s="17" t="s">
        <v>1830</v>
      </c>
      <c r="AM776" s="17" t="s">
        <v>9835</v>
      </c>
      <c r="AN776" s="17">
        <v>14362</v>
      </c>
    </row>
    <row r="777" spans="5:40">
      <c r="E777" s="17" t="s">
        <v>1833</v>
      </c>
      <c r="F777" s="17" t="s">
        <v>1832</v>
      </c>
      <c r="AM777" s="17" t="s">
        <v>9836</v>
      </c>
      <c r="AN777" s="17">
        <v>14363</v>
      </c>
    </row>
    <row r="778" spans="5:40">
      <c r="E778" s="17" t="s">
        <v>1835</v>
      </c>
      <c r="F778" s="17" t="s">
        <v>1834</v>
      </c>
      <c r="AM778" s="17" t="s">
        <v>9837</v>
      </c>
      <c r="AN778" s="17">
        <v>14364</v>
      </c>
    </row>
    <row r="779" spans="5:40">
      <c r="E779" s="17" t="s">
        <v>1837</v>
      </c>
      <c r="F779" s="17" t="s">
        <v>1836</v>
      </c>
      <c r="AM779" s="17" t="s">
        <v>9838</v>
      </c>
      <c r="AN779" s="17">
        <v>14366</v>
      </c>
    </row>
    <row r="780" spans="5:40">
      <c r="E780" s="17" t="s">
        <v>1839</v>
      </c>
      <c r="F780" s="17" t="s">
        <v>1838</v>
      </c>
      <c r="AM780" s="17" t="s">
        <v>9839</v>
      </c>
      <c r="AN780" s="17">
        <v>14382</v>
      </c>
    </row>
    <row r="781" spans="5:40">
      <c r="E781" s="17" t="s">
        <v>1841</v>
      </c>
      <c r="F781" s="17" t="s">
        <v>1840</v>
      </c>
      <c r="AM781" s="17" t="s">
        <v>9840</v>
      </c>
      <c r="AN781" s="17">
        <v>14383</v>
      </c>
    </row>
    <row r="782" spans="5:40">
      <c r="E782" s="17" t="s">
        <v>1843</v>
      </c>
      <c r="F782" s="17" t="s">
        <v>1842</v>
      </c>
      <c r="AM782" s="17" t="s">
        <v>9841</v>
      </c>
      <c r="AN782" s="17">
        <v>14384</v>
      </c>
    </row>
    <row r="783" spans="5:40">
      <c r="E783" s="17" t="s">
        <v>1845</v>
      </c>
      <c r="F783" s="17" t="s">
        <v>1844</v>
      </c>
      <c r="AM783" s="17" t="s">
        <v>9842</v>
      </c>
      <c r="AN783" s="17">
        <v>14401</v>
      </c>
    </row>
    <row r="784" spans="5:40">
      <c r="E784" s="17" t="s">
        <v>1847</v>
      </c>
      <c r="F784" s="17" t="s">
        <v>1846</v>
      </c>
      <c r="AM784" s="17" t="s">
        <v>9843</v>
      </c>
      <c r="AN784" s="17">
        <v>14402</v>
      </c>
    </row>
    <row r="785" spans="5:40">
      <c r="E785" s="17" t="s">
        <v>1849</v>
      </c>
      <c r="F785" s="17" t="s">
        <v>1848</v>
      </c>
      <c r="AM785" s="17" t="s">
        <v>9844</v>
      </c>
      <c r="AN785" s="17">
        <v>15101</v>
      </c>
    </row>
    <row r="786" spans="5:40">
      <c r="E786" s="17" t="s">
        <v>1851</v>
      </c>
      <c r="F786" s="17" t="s">
        <v>1850</v>
      </c>
      <c r="AM786" s="17" t="s">
        <v>9845</v>
      </c>
      <c r="AN786" s="17">
        <v>15102</v>
      </c>
    </row>
    <row r="787" spans="5:40">
      <c r="E787" s="17" t="s">
        <v>1853</v>
      </c>
      <c r="F787" s="17" t="s">
        <v>1852</v>
      </c>
      <c r="AM787" s="17" t="s">
        <v>9846</v>
      </c>
      <c r="AN787" s="17">
        <v>15103</v>
      </c>
    </row>
    <row r="788" spans="5:40">
      <c r="E788" s="17" t="s">
        <v>1855</v>
      </c>
      <c r="F788" s="17" t="s">
        <v>1854</v>
      </c>
      <c r="AM788" s="17" t="s">
        <v>9847</v>
      </c>
      <c r="AN788" s="17">
        <v>15104</v>
      </c>
    </row>
    <row r="789" spans="5:40">
      <c r="E789" s="17" t="s">
        <v>1857</v>
      </c>
      <c r="F789" s="17" t="s">
        <v>1856</v>
      </c>
      <c r="AM789" s="17" t="s">
        <v>9848</v>
      </c>
      <c r="AN789" s="17">
        <v>15105</v>
      </c>
    </row>
    <row r="790" spans="5:40">
      <c r="E790" s="17" t="s">
        <v>1859</v>
      </c>
      <c r="F790" s="17" t="s">
        <v>1858</v>
      </c>
      <c r="AM790" s="17" t="s">
        <v>9849</v>
      </c>
      <c r="AN790" s="17">
        <v>15106</v>
      </c>
    </row>
    <row r="791" spans="5:40">
      <c r="E791" s="17" t="s">
        <v>1861</v>
      </c>
      <c r="F791" s="17" t="s">
        <v>1860</v>
      </c>
      <c r="AM791" s="17" t="s">
        <v>9850</v>
      </c>
      <c r="AN791" s="17">
        <v>15107</v>
      </c>
    </row>
    <row r="792" spans="5:40">
      <c r="E792" s="17" t="s">
        <v>1863</v>
      </c>
      <c r="F792" s="17" t="s">
        <v>1862</v>
      </c>
      <c r="AM792" s="17" t="s">
        <v>9851</v>
      </c>
      <c r="AN792" s="17">
        <v>15108</v>
      </c>
    </row>
    <row r="793" spans="5:40">
      <c r="E793" s="17" t="s">
        <v>1865</v>
      </c>
      <c r="F793" s="17" t="s">
        <v>1864</v>
      </c>
      <c r="AM793" s="17" t="s">
        <v>9852</v>
      </c>
      <c r="AN793" s="17">
        <v>15202</v>
      </c>
    </row>
    <row r="794" spans="5:40">
      <c r="E794" s="17" t="s">
        <v>1867</v>
      </c>
      <c r="F794" s="17" t="s">
        <v>1866</v>
      </c>
      <c r="AM794" s="17" t="s">
        <v>9853</v>
      </c>
      <c r="AN794" s="17">
        <v>15204</v>
      </c>
    </row>
    <row r="795" spans="5:40">
      <c r="E795" s="17" t="s">
        <v>1869</v>
      </c>
      <c r="F795" s="17" t="s">
        <v>1868</v>
      </c>
      <c r="AM795" s="17" t="s">
        <v>9854</v>
      </c>
      <c r="AN795" s="17">
        <v>15205</v>
      </c>
    </row>
    <row r="796" spans="5:40">
      <c r="E796" s="17" t="s">
        <v>1871</v>
      </c>
      <c r="F796" s="17" t="s">
        <v>1870</v>
      </c>
      <c r="AM796" s="17" t="s">
        <v>9855</v>
      </c>
      <c r="AN796" s="17">
        <v>15206</v>
      </c>
    </row>
    <row r="797" spans="5:40">
      <c r="E797" s="17" t="s">
        <v>1873</v>
      </c>
      <c r="F797" s="17" t="s">
        <v>1872</v>
      </c>
      <c r="AM797" s="17" t="s">
        <v>9856</v>
      </c>
      <c r="AN797" s="17">
        <v>15208</v>
      </c>
    </row>
    <row r="798" spans="5:40">
      <c r="E798" s="17" t="s">
        <v>1875</v>
      </c>
      <c r="F798" s="17" t="s">
        <v>1874</v>
      </c>
      <c r="AM798" s="17" t="s">
        <v>9857</v>
      </c>
      <c r="AN798" s="17">
        <v>15209</v>
      </c>
    </row>
    <row r="799" spans="5:40">
      <c r="E799" s="17" t="s">
        <v>1877</v>
      </c>
      <c r="F799" s="17" t="s">
        <v>1876</v>
      </c>
      <c r="AM799" s="17" t="s">
        <v>9858</v>
      </c>
      <c r="AN799" s="17">
        <v>15210</v>
      </c>
    </row>
    <row r="800" spans="5:40">
      <c r="E800" s="17" t="s">
        <v>1879</v>
      </c>
      <c r="F800" s="17" t="s">
        <v>1878</v>
      </c>
      <c r="AM800" s="17" t="s">
        <v>9859</v>
      </c>
      <c r="AN800" s="17">
        <v>15211</v>
      </c>
    </row>
    <row r="801" spans="5:40">
      <c r="E801" s="17" t="s">
        <v>1881</v>
      </c>
      <c r="F801" s="17" t="s">
        <v>1880</v>
      </c>
      <c r="AM801" s="17" t="s">
        <v>9860</v>
      </c>
      <c r="AN801" s="17">
        <v>15212</v>
      </c>
    </row>
    <row r="802" spans="5:40">
      <c r="E802" s="17" t="s">
        <v>1883</v>
      </c>
      <c r="F802" s="17" t="s">
        <v>1882</v>
      </c>
      <c r="AM802" s="17" t="s">
        <v>9861</v>
      </c>
      <c r="AN802" s="17">
        <v>15213</v>
      </c>
    </row>
    <row r="803" spans="5:40">
      <c r="E803" s="17" t="s">
        <v>1885</v>
      </c>
      <c r="F803" s="17" t="s">
        <v>1884</v>
      </c>
      <c r="AM803" s="17" t="s">
        <v>9862</v>
      </c>
      <c r="AN803" s="17">
        <v>15216</v>
      </c>
    </row>
    <row r="804" spans="5:40">
      <c r="E804" s="17" t="s">
        <v>1887</v>
      </c>
      <c r="F804" s="17" t="s">
        <v>1886</v>
      </c>
      <c r="AM804" s="17" t="s">
        <v>9863</v>
      </c>
      <c r="AN804" s="17">
        <v>15217</v>
      </c>
    </row>
    <row r="805" spans="5:40">
      <c r="E805" s="17" t="s">
        <v>1889</v>
      </c>
      <c r="F805" s="17" t="s">
        <v>1888</v>
      </c>
      <c r="AM805" s="17" t="s">
        <v>9864</v>
      </c>
      <c r="AN805" s="17">
        <v>15218</v>
      </c>
    </row>
    <row r="806" spans="5:40">
      <c r="E806" s="17" t="s">
        <v>1891</v>
      </c>
      <c r="F806" s="17" t="s">
        <v>1890</v>
      </c>
      <c r="AM806" s="17" t="s">
        <v>9865</v>
      </c>
      <c r="AN806" s="17">
        <v>15222</v>
      </c>
    </row>
    <row r="807" spans="5:40">
      <c r="E807" s="17" t="s">
        <v>1893</v>
      </c>
      <c r="F807" s="17" t="s">
        <v>1892</v>
      </c>
      <c r="AM807" s="17" t="s">
        <v>9866</v>
      </c>
      <c r="AN807" s="17">
        <v>15223</v>
      </c>
    </row>
    <row r="808" spans="5:40">
      <c r="E808" s="17" t="s">
        <v>1895</v>
      </c>
      <c r="F808" s="17" t="s">
        <v>1894</v>
      </c>
      <c r="AM808" s="17" t="s">
        <v>9867</v>
      </c>
      <c r="AN808" s="17">
        <v>15224</v>
      </c>
    </row>
    <row r="809" spans="5:40">
      <c r="E809" s="17" t="s">
        <v>1897</v>
      </c>
      <c r="F809" s="17" t="s">
        <v>1896</v>
      </c>
      <c r="AM809" s="17" t="s">
        <v>9868</v>
      </c>
      <c r="AN809" s="17">
        <v>15225</v>
      </c>
    </row>
    <row r="810" spans="5:40">
      <c r="E810" s="17" t="s">
        <v>1899</v>
      </c>
      <c r="F810" s="17" t="s">
        <v>1898</v>
      </c>
      <c r="AM810" s="17" t="s">
        <v>9869</v>
      </c>
      <c r="AN810" s="17">
        <v>15226</v>
      </c>
    </row>
    <row r="811" spans="5:40">
      <c r="E811" s="17" t="s">
        <v>1901</v>
      </c>
      <c r="F811" s="17" t="s">
        <v>1900</v>
      </c>
      <c r="AM811" s="17" t="s">
        <v>9870</v>
      </c>
      <c r="AN811" s="17">
        <v>15227</v>
      </c>
    </row>
    <row r="812" spans="5:40">
      <c r="E812" s="17" t="s">
        <v>1903</v>
      </c>
      <c r="F812" s="17" t="s">
        <v>1902</v>
      </c>
      <c r="AM812" s="17" t="s">
        <v>9871</v>
      </c>
      <c r="AN812" s="17">
        <v>15307</v>
      </c>
    </row>
    <row r="813" spans="5:40">
      <c r="E813" s="17" t="s">
        <v>1905</v>
      </c>
      <c r="F813" s="17" t="s">
        <v>1904</v>
      </c>
      <c r="AM813" s="17" t="s">
        <v>9872</v>
      </c>
      <c r="AN813" s="17">
        <v>15342</v>
      </c>
    </row>
    <row r="814" spans="5:40">
      <c r="E814" s="17" t="s">
        <v>1907</v>
      </c>
      <c r="F814" s="17" t="s">
        <v>1906</v>
      </c>
      <c r="AM814" s="17" t="s">
        <v>9873</v>
      </c>
      <c r="AN814" s="17">
        <v>15361</v>
      </c>
    </row>
    <row r="815" spans="5:40">
      <c r="E815" s="17" t="s">
        <v>1909</v>
      </c>
      <c r="F815" s="17" t="s">
        <v>1908</v>
      </c>
      <c r="AM815" s="17" t="s">
        <v>9874</v>
      </c>
      <c r="AN815" s="17">
        <v>15385</v>
      </c>
    </row>
    <row r="816" spans="5:40">
      <c r="E816" s="17" t="s">
        <v>1911</v>
      </c>
      <c r="F816" s="17" t="s">
        <v>1910</v>
      </c>
      <c r="AM816" s="17" t="s">
        <v>9875</v>
      </c>
      <c r="AN816" s="17">
        <v>15405</v>
      </c>
    </row>
    <row r="817" spans="5:40">
      <c r="E817" s="17" t="s">
        <v>1913</v>
      </c>
      <c r="F817" s="17" t="s">
        <v>1912</v>
      </c>
      <c r="AM817" s="17" t="s">
        <v>9876</v>
      </c>
      <c r="AN817" s="17">
        <v>15461</v>
      </c>
    </row>
    <row r="818" spans="5:40">
      <c r="E818" s="17" t="s">
        <v>1915</v>
      </c>
      <c r="F818" s="17" t="s">
        <v>1914</v>
      </c>
      <c r="AM818" s="17" t="s">
        <v>9877</v>
      </c>
      <c r="AN818" s="17">
        <v>15482</v>
      </c>
    </row>
    <row r="819" spans="5:40">
      <c r="E819" s="17" t="s">
        <v>1917</v>
      </c>
      <c r="F819" s="17" t="s">
        <v>1916</v>
      </c>
      <c r="AM819" s="17" t="s">
        <v>9878</v>
      </c>
      <c r="AN819" s="17">
        <v>15504</v>
      </c>
    </row>
    <row r="820" spans="5:40">
      <c r="E820" s="17" t="s">
        <v>1919</v>
      </c>
      <c r="F820" s="17" t="s">
        <v>1918</v>
      </c>
      <c r="AM820" s="17" t="s">
        <v>9879</v>
      </c>
      <c r="AN820" s="17">
        <v>15581</v>
      </c>
    </row>
    <row r="821" spans="5:40">
      <c r="E821" s="17" t="s">
        <v>1921</v>
      </c>
      <c r="F821" s="17" t="s">
        <v>1920</v>
      </c>
      <c r="AM821" s="17" t="s">
        <v>9880</v>
      </c>
      <c r="AN821" s="17">
        <v>15586</v>
      </c>
    </row>
    <row r="822" spans="5:40">
      <c r="E822" s="17" t="s">
        <v>1923</v>
      </c>
      <c r="F822" s="17" t="s">
        <v>1922</v>
      </c>
      <c r="AM822" s="17" t="s">
        <v>9881</v>
      </c>
      <c r="AN822" s="17">
        <v>16201</v>
      </c>
    </row>
    <row r="823" spans="5:40">
      <c r="E823" s="17" t="s">
        <v>1925</v>
      </c>
      <c r="F823" s="17" t="s">
        <v>1924</v>
      </c>
      <c r="AM823" s="17" t="s">
        <v>9882</v>
      </c>
      <c r="AN823" s="17">
        <v>16202</v>
      </c>
    </row>
    <row r="824" spans="5:40">
      <c r="E824" s="17" t="s">
        <v>1927</v>
      </c>
      <c r="F824" s="17" t="s">
        <v>1926</v>
      </c>
      <c r="AM824" s="17" t="s">
        <v>9883</v>
      </c>
      <c r="AN824" s="17">
        <v>16204</v>
      </c>
    </row>
    <row r="825" spans="5:40">
      <c r="E825" s="17" t="s">
        <v>1929</v>
      </c>
      <c r="F825" s="17" t="s">
        <v>1928</v>
      </c>
      <c r="AM825" s="17" t="s">
        <v>9884</v>
      </c>
      <c r="AN825" s="17">
        <v>16205</v>
      </c>
    </row>
    <row r="826" spans="5:40">
      <c r="E826" s="17" t="s">
        <v>1931</v>
      </c>
      <c r="F826" s="17" t="s">
        <v>1930</v>
      </c>
      <c r="AM826" s="17" t="s">
        <v>9885</v>
      </c>
      <c r="AN826" s="17">
        <v>16206</v>
      </c>
    </row>
    <row r="827" spans="5:40">
      <c r="E827" s="17" t="s">
        <v>1933</v>
      </c>
      <c r="F827" s="17" t="s">
        <v>1932</v>
      </c>
      <c r="AM827" s="17" t="s">
        <v>9886</v>
      </c>
      <c r="AN827" s="17">
        <v>16207</v>
      </c>
    </row>
    <row r="828" spans="5:40">
      <c r="E828" s="17" t="s">
        <v>1935</v>
      </c>
      <c r="F828" s="17" t="s">
        <v>1934</v>
      </c>
      <c r="AM828" s="17" t="s">
        <v>9887</v>
      </c>
      <c r="AN828" s="17">
        <v>16208</v>
      </c>
    </row>
    <row r="829" spans="5:40">
      <c r="E829" s="17" t="s">
        <v>1937</v>
      </c>
      <c r="F829" s="17" t="s">
        <v>1936</v>
      </c>
      <c r="AM829" s="17" t="s">
        <v>9888</v>
      </c>
      <c r="AN829" s="17">
        <v>16209</v>
      </c>
    </row>
    <row r="830" spans="5:40">
      <c r="E830" s="17" t="s">
        <v>1939</v>
      </c>
      <c r="F830" s="17" t="s">
        <v>1938</v>
      </c>
      <c r="AM830" s="17" t="s">
        <v>9889</v>
      </c>
      <c r="AN830" s="17">
        <v>16210</v>
      </c>
    </row>
    <row r="831" spans="5:40">
      <c r="E831" s="17" t="s">
        <v>1941</v>
      </c>
      <c r="F831" s="17" t="s">
        <v>1940</v>
      </c>
      <c r="AM831" s="17" t="s">
        <v>9890</v>
      </c>
      <c r="AN831" s="17">
        <v>16211</v>
      </c>
    </row>
    <row r="832" spans="5:40">
      <c r="E832" s="17" t="s">
        <v>1943</v>
      </c>
      <c r="F832" s="17" t="s">
        <v>1942</v>
      </c>
      <c r="AM832" s="17" t="s">
        <v>9891</v>
      </c>
      <c r="AN832" s="17">
        <v>16321</v>
      </c>
    </row>
    <row r="833" spans="5:40">
      <c r="E833" s="17" t="s">
        <v>1945</v>
      </c>
      <c r="F833" s="17" t="s">
        <v>1944</v>
      </c>
      <c r="AM833" s="17" t="s">
        <v>9892</v>
      </c>
      <c r="AN833" s="17">
        <v>16322</v>
      </c>
    </row>
    <row r="834" spans="5:40">
      <c r="E834" s="17" t="s">
        <v>1947</v>
      </c>
      <c r="F834" s="17" t="s">
        <v>1946</v>
      </c>
      <c r="AM834" s="17" t="s">
        <v>9893</v>
      </c>
      <c r="AN834" s="17">
        <v>16323</v>
      </c>
    </row>
    <row r="835" spans="5:40">
      <c r="E835" s="17" t="s">
        <v>1949</v>
      </c>
      <c r="F835" s="17" t="s">
        <v>1948</v>
      </c>
      <c r="AM835" s="17" t="s">
        <v>9894</v>
      </c>
      <c r="AN835" s="17">
        <v>16342</v>
      </c>
    </row>
    <row r="836" spans="5:40">
      <c r="E836" s="17" t="s">
        <v>1951</v>
      </c>
      <c r="F836" s="17" t="s">
        <v>1950</v>
      </c>
      <c r="AM836" s="17" t="s">
        <v>9895</v>
      </c>
      <c r="AN836" s="17">
        <v>16343</v>
      </c>
    </row>
    <row r="837" spans="5:40">
      <c r="E837" s="17" t="s">
        <v>1953</v>
      </c>
      <c r="F837" s="17" t="s">
        <v>1952</v>
      </c>
      <c r="AM837" s="17" t="s">
        <v>9896</v>
      </c>
      <c r="AN837" s="17">
        <v>17201</v>
      </c>
    </row>
    <row r="838" spans="5:40">
      <c r="E838" s="17" t="s">
        <v>1955</v>
      </c>
      <c r="F838" s="17" t="s">
        <v>1954</v>
      </c>
      <c r="AM838" s="17" t="s">
        <v>9897</v>
      </c>
      <c r="AN838" s="17">
        <v>17202</v>
      </c>
    </row>
    <row r="839" spans="5:40">
      <c r="E839" s="17" t="s">
        <v>1957</v>
      </c>
      <c r="F839" s="17" t="s">
        <v>1956</v>
      </c>
      <c r="AM839" s="17" t="s">
        <v>9898</v>
      </c>
      <c r="AN839" s="17">
        <v>17203</v>
      </c>
    </row>
    <row r="840" spans="5:40">
      <c r="E840" s="17" t="s">
        <v>1959</v>
      </c>
      <c r="F840" s="17" t="s">
        <v>1958</v>
      </c>
      <c r="AM840" s="17" t="s">
        <v>9899</v>
      </c>
      <c r="AN840" s="17">
        <v>17204</v>
      </c>
    </row>
    <row r="841" spans="5:40">
      <c r="E841" s="17" t="s">
        <v>1961</v>
      </c>
      <c r="F841" s="17" t="s">
        <v>1960</v>
      </c>
      <c r="AM841" s="17" t="s">
        <v>9900</v>
      </c>
      <c r="AN841" s="17">
        <v>17205</v>
      </c>
    </row>
    <row r="842" spans="5:40">
      <c r="E842" s="17" t="s">
        <v>1963</v>
      </c>
      <c r="F842" s="17" t="s">
        <v>1962</v>
      </c>
      <c r="AM842" s="17" t="s">
        <v>9901</v>
      </c>
      <c r="AN842" s="17">
        <v>17206</v>
      </c>
    </row>
    <row r="843" spans="5:40">
      <c r="E843" s="17" t="s">
        <v>1965</v>
      </c>
      <c r="F843" s="17" t="s">
        <v>1964</v>
      </c>
      <c r="AM843" s="17" t="s">
        <v>9902</v>
      </c>
      <c r="AN843" s="17">
        <v>17207</v>
      </c>
    </row>
    <row r="844" spans="5:40">
      <c r="E844" s="17" t="s">
        <v>1967</v>
      </c>
      <c r="F844" s="17" t="s">
        <v>1966</v>
      </c>
      <c r="AM844" s="17" t="s">
        <v>9903</v>
      </c>
      <c r="AN844" s="17">
        <v>17209</v>
      </c>
    </row>
    <row r="845" spans="5:40">
      <c r="E845" s="17" t="s">
        <v>1969</v>
      </c>
      <c r="F845" s="17" t="s">
        <v>1968</v>
      </c>
      <c r="AM845" s="17" t="s">
        <v>9904</v>
      </c>
      <c r="AN845" s="17">
        <v>17210</v>
      </c>
    </row>
    <row r="846" spans="5:40">
      <c r="E846" s="17" t="s">
        <v>1971</v>
      </c>
      <c r="F846" s="17" t="s">
        <v>1970</v>
      </c>
      <c r="AM846" s="17" t="s">
        <v>9905</v>
      </c>
      <c r="AN846" s="17">
        <v>17211</v>
      </c>
    </row>
    <row r="847" spans="5:40">
      <c r="E847" s="17" t="s">
        <v>1973</v>
      </c>
      <c r="F847" s="17" t="s">
        <v>1972</v>
      </c>
      <c r="AM847" s="17" t="s">
        <v>9906</v>
      </c>
      <c r="AN847" s="17">
        <v>17212</v>
      </c>
    </row>
    <row r="848" spans="5:40">
      <c r="E848" s="17" t="s">
        <v>1975</v>
      </c>
      <c r="F848" s="17" t="s">
        <v>1974</v>
      </c>
      <c r="AM848" s="17" t="s">
        <v>9907</v>
      </c>
      <c r="AN848" s="17">
        <v>17324</v>
      </c>
    </row>
    <row r="849" spans="5:40">
      <c r="E849" s="17" t="s">
        <v>1977</v>
      </c>
      <c r="F849" s="17" t="s">
        <v>1976</v>
      </c>
      <c r="AM849" s="17" t="s">
        <v>9908</v>
      </c>
      <c r="AN849" s="17">
        <v>17361</v>
      </c>
    </row>
    <row r="850" spans="5:40">
      <c r="E850" s="17" t="s">
        <v>1979</v>
      </c>
      <c r="F850" s="17" t="s">
        <v>1978</v>
      </c>
      <c r="AM850" s="17" t="s">
        <v>9909</v>
      </c>
      <c r="AN850" s="17">
        <v>17365</v>
      </c>
    </row>
    <row r="851" spans="5:40">
      <c r="E851" s="17" t="s">
        <v>1981</v>
      </c>
      <c r="F851" s="17" t="s">
        <v>1980</v>
      </c>
      <c r="AM851" s="17" t="s">
        <v>9910</v>
      </c>
      <c r="AN851" s="17">
        <v>17384</v>
      </c>
    </row>
    <row r="852" spans="5:40">
      <c r="E852" s="17" t="s">
        <v>1983</v>
      </c>
      <c r="F852" s="17" t="s">
        <v>1982</v>
      </c>
      <c r="AM852" s="17" t="s">
        <v>9911</v>
      </c>
      <c r="AN852" s="17">
        <v>17386</v>
      </c>
    </row>
    <row r="853" spans="5:40">
      <c r="E853" s="17" t="s">
        <v>1985</v>
      </c>
      <c r="F853" s="17" t="s">
        <v>1984</v>
      </c>
      <c r="AM853" s="17" t="s">
        <v>9912</v>
      </c>
      <c r="AN853" s="17">
        <v>17407</v>
      </c>
    </row>
    <row r="854" spans="5:40">
      <c r="E854" s="17" t="s">
        <v>1987</v>
      </c>
      <c r="F854" s="17" t="s">
        <v>1986</v>
      </c>
      <c r="AM854" s="17" t="s">
        <v>9913</v>
      </c>
      <c r="AN854" s="17">
        <v>17461</v>
      </c>
    </row>
    <row r="855" spans="5:40">
      <c r="E855" s="17" t="s">
        <v>1989</v>
      </c>
      <c r="F855" s="17" t="s">
        <v>1988</v>
      </c>
      <c r="AM855" s="17" t="s">
        <v>9914</v>
      </c>
      <c r="AN855" s="17">
        <v>17463</v>
      </c>
    </row>
    <row r="856" spans="5:40">
      <c r="E856" s="17" t="s">
        <v>1991</v>
      </c>
      <c r="F856" s="17" t="s">
        <v>1990</v>
      </c>
      <c r="AM856" s="17" t="s">
        <v>9915</v>
      </c>
      <c r="AN856" s="17">
        <v>18201</v>
      </c>
    </row>
    <row r="857" spans="5:40">
      <c r="E857" s="17" t="s">
        <v>1993</v>
      </c>
      <c r="F857" s="17" t="s">
        <v>1992</v>
      </c>
      <c r="AM857" s="17" t="s">
        <v>9916</v>
      </c>
      <c r="AN857" s="17">
        <v>18202</v>
      </c>
    </row>
    <row r="858" spans="5:40">
      <c r="E858" s="17" t="s">
        <v>1995</v>
      </c>
      <c r="F858" s="17" t="s">
        <v>1994</v>
      </c>
      <c r="AM858" s="17" t="s">
        <v>9917</v>
      </c>
      <c r="AN858" s="17">
        <v>18204</v>
      </c>
    </row>
    <row r="859" spans="5:40">
      <c r="E859" s="17" t="s">
        <v>1997</v>
      </c>
      <c r="F859" s="17" t="s">
        <v>1996</v>
      </c>
      <c r="AM859" s="17" t="s">
        <v>9918</v>
      </c>
      <c r="AN859" s="17">
        <v>18205</v>
      </c>
    </row>
    <row r="860" spans="5:40">
      <c r="E860" s="17" t="s">
        <v>1999</v>
      </c>
      <c r="F860" s="17" t="s">
        <v>1998</v>
      </c>
      <c r="AM860" s="17" t="s">
        <v>9919</v>
      </c>
      <c r="AN860" s="17">
        <v>18206</v>
      </c>
    </row>
    <row r="861" spans="5:40">
      <c r="E861" s="17" t="s">
        <v>2001</v>
      </c>
      <c r="F861" s="17" t="s">
        <v>2000</v>
      </c>
      <c r="AM861" s="17" t="s">
        <v>9920</v>
      </c>
      <c r="AN861" s="17">
        <v>18207</v>
      </c>
    </row>
    <row r="862" spans="5:40">
      <c r="E862" s="17" t="s">
        <v>2003</v>
      </c>
      <c r="F862" s="17" t="s">
        <v>2002</v>
      </c>
      <c r="AM862" s="17" t="s">
        <v>9921</v>
      </c>
      <c r="AN862" s="17">
        <v>18208</v>
      </c>
    </row>
    <row r="863" spans="5:40">
      <c r="E863" s="17" t="s">
        <v>2005</v>
      </c>
      <c r="F863" s="17" t="s">
        <v>2004</v>
      </c>
      <c r="AM863" s="17" t="s">
        <v>9922</v>
      </c>
      <c r="AN863" s="17">
        <v>18209</v>
      </c>
    </row>
    <row r="864" spans="5:40">
      <c r="E864" s="17" t="s">
        <v>2007</v>
      </c>
      <c r="F864" s="17" t="s">
        <v>2006</v>
      </c>
      <c r="AM864" s="17" t="s">
        <v>9923</v>
      </c>
      <c r="AN864" s="17">
        <v>18210</v>
      </c>
    </row>
    <row r="865" spans="5:40">
      <c r="E865" s="17" t="s">
        <v>2009</v>
      </c>
      <c r="F865" s="17" t="s">
        <v>2008</v>
      </c>
      <c r="AM865" s="17" t="s">
        <v>9924</v>
      </c>
      <c r="AN865" s="17">
        <v>18322</v>
      </c>
    </row>
    <row r="866" spans="5:40">
      <c r="E866" s="17" t="s">
        <v>2011</v>
      </c>
      <c r="F866" s="17" t="s">
        <v>2010</v>
      </c>
      <c r="AM866" s="17" t="s">
        <v>9925</v>
      </c>
      <c r="AN866" s="17">
        <v>18382</v>
      </c>
    </row>
    <row r="867" spans="5:40">
      <c r="E867" s="17" t="s">
        <v>2013</v>
      </c>
      <c r="F867" s="17" t="s">
        <v>2012</v>
      </c>
      <c r="AM867" s="17" t="s">
        <v>9926</v>
      </c>
      <c r="AN867" s="17">
        <v>18404</v>
      </c>
    </row>
    <row r="868" spans="5:40">
      <c r="E868" s="17" t="s">
        <v>2015</v>
      </c>
      <c r="F868" s="17" t="s">
        <v>2014</v>
      </c>
      <c r="AM868" s="17" t="s">
        <v>9927</v>
      </c>
      <c r="AN868" s="17">
        <v>18423</v>
      </c>
    </row>
    <row r="869" spans="5:40">
      <c r="E869" s="17" t="s">
        <v>2017</v>
      </c>
      <c r="F869" s="17" t="s">
        <v>2016</v>
      </c>
      <c r="AM869" s="17" t="s">
        <v>9928</v>
      </c>
      <c r="AN869" s="17">
        <v>18442</v>
      </c>
    </row>
    <row r="870" spans="5:40">
      <c r="E870" s="17" t="s">
        <v>2019</v>
      </c>
      <c r="F870" s="17" t="s">
        <v>2018</v>
      </c>
      <c r="AM870" s="17" t="s">
        <v>9929</v>
      </c>
      <c r="AN870" s="17">
        <v>18481</v>
      </c>
    </row>
    <row r="871" spans="5:40">
      <c r="E871" s="17" t="s">
        <v>2021</v>
      </c>
      <c r="F871" s="17" t="s">
        <v>2020</v>
      </c>
      <c r="AM871" s="17" t="s">
        <v>9930</v>
      </c>
      <c r="AN871" s="17">
        <v>18483</v>
      </c>
    </row>
    <row r="872" spans="5:40">
      <c r="E872" s="17" t="s">
        <v>2023</v>
      </c>
      <c r="F872" s="17" t="s">
        <v>2022</v>
      </c>
      <c r="AM872" s="17" t="s">
        <v>9931</v>
      </c>
      <c r="AN872" s="17">
        <v>18501</v>
      </c>
    </row>
    <row r="873" spans="5:40">
      <c r="E873" s="17" t="s">
        <v>2025</v>
      </c>
      <c r="F873" s="17" t="s">
        <v>2024</v>
      </c>
      <c r="AM873" s="17" t="s">
        <v>9932</v>
      </c>
      <c r="AN873" s="17">
        <v>19201</v>
      </c>
    </row>
    <row r="874" spans="5:40">
      <c r="E874" s="17" t="s">
        <v>2027</v>
      </c>
      <c r="F874" s="17" t="s">
        <v>2026</v>
      </c>
      <c r="AM874" s="17" t="s">
        <v>9933</v>
      </c>
      <c r="AN874" s="17">
        <v>19202</v>
      </c>
    </row>
    <row r="875" spans="5:40">
      <c r="E875" s="17" t="s">
        <v>2029</v>
      </c>
      <c r="F875" s="17" t="s">
        <v>2028</v>
      </c>
      <c r="AM875" s="17" t="s">
        <v>9934</v>
      </c>
      <c r="AN875" s="17">
        <v>19204</v>
      </c>
    </row>
    <row r="876" spans="5:40">
      <c r="E876" s="17" t="s">
        <v>2031</v>
      </c>
      <c r="F876" s="17" t="s">
        <v>2030</v>
      </c>
      <c r="AM876" s="17" t="s">
        <v>9935</v>
      </c>
      <c r="AN876" s="17">
        <v>19205</v>
      </c>
    </row>
    <row r="877" spans="5:40">
      <c r="E877" s="17" t="s">
        <v>2033</v>
      </c>
      <c r="F877" s="17" t="s">
        <v>2032</v>
      </c>
      <c r="AM877" s="17" t="s">
        <v>9936</v>
      </c>
      <c r="AN877" s="17">
        <v>19206</v>
      </c>
    </row>
    <row r="878" spans="5:40">
      <c r="E878" s="17" t="s">
        <v>2035</v>
      </c>
      <c r="F878" s="17" t="s">
        <v>2034</v>
      </c>
      <c r="AM878" s="17" t="s">
        <v>9937</v>
      </c>
      <c r="AN878" s="17">
        <v>19207</v>
      </c>
    </row>
    <row r="879" spans="5:40">
      <c r="E879" s="17" t="s">
        <v>2037</v>
      </c>
      <c r="F879" s="17" t="s">
        <v>2036</v>
      </c>
      <c r="AM879" s="17" t="s">
        <v>9938</v>
      </c>
      <c r="AN879" s="17">
        <v>19208</v>
      </c>
    </row>
    <row r="880" spans="5:40">
      <c r="E880" s="17" t="s">
        <v>2039</v>
      </c>
      <c r="F880" s="17" t="s">
        <v>2038</v>
      </c>
      <c r="AM880" s="17" t="s">
        <v>9939</v>
      </c>
      <c r="AN880" s="17">
        <v>19209</v>
      </c>
    </row>
    <row r="881" spans="5:40">
      <c r="E881" s="17" t="s">
        <v>2041</v>
      </c>
      <c r="F881" s="17" t="s">
        <v>2040</v>
      </c>
      <c r="AM881" s="17" t="s">
        <v>9940</v>
      </c>
      <c r="AN881" s="17">
        <v>19210</v>
      </c>
    </row>
    <row r="882" spans="5:40">
      <c r="E882" s="17" t="s">
        <v>2043</v>
      </c>
      <c r="F882" s="17" t="s">
        <v>2042</v>
      </c>
      <c r="AM882" s="17" t="s">
        <v>9941</v>
      </c>
      <c r="AN882" s="17">
        <v>19211</v>
      </c>
    </row>
    <row r="883" spans="5:40">
      <c r="E883" s="17" t="s">
        <v>2045</v>
      </c>
      <c r="F883" s="17" t="s">
        <v>2044</v>
      </c>
      <c r="AM883" s="17" t="s">
        <v>9942</v>
      </c>
      <c r="AN883" s="17">
        <v>19212</v>
      </c>
    </row>
    <row r="884" spans="5:40">
      <c r="E884" s="17" t="s">
        <v>2047</v>
      </c>
      <c r="F884" s="17" t="s">
        <v>2046</v>
      </c>
      <c r="AM884" s="17" t="s">
        <v>9943</v>
      </c>
      <c r="AN884" s="17">
        <v>19213</v>
      </c>
    </row>
    <row r="885" spans="5:40">
      <c r="E885" s="17" t="s">
        <v>2049</v>
      </c>
      <c r="F885" s="17" t="s">
        <v>2048</v>
      </c>
      <c r="AM885" s="17" t="s">
        <v>9944</v>
      </c>
      <c r="AN885" s="17">
        <v>19214</v>
      </c>
    </row>
    <row r="886" spans="5:40">
      <c r="E886" s="17" t="s">
        <v>2051</v>
      </c>
      <c r="F886" s="17" t="s">
        <v>2050</v>
      </c>
      <c r="AM886" s="17" t="s">
        <v>9945</v>
      </c>
      <c r="AN886" s="17">
        <v>19346</v>
      </c>
    </row>
    <row r="887" spans="5:40">
      <c r="E887" s="17" t="s">
        <v>2053</v>
      </c>
      <c r="F887" s="17" t="s">
        <v>2052</v>
      </c>
      <c r="AM887" s="17" t="s">
        <v>9946</v>
      </c>
      <c r="AN887" s="17">
        <v>19364</v>
      </c>
    </row>
    <row r="888" spans="5:40">
      <c r="E888" s="17" t="s">
        <v>2055</v>
      </c>
      <c r="F888" s="17" t="s">
        <v>2054</v>
      </c>
      <c r="AM888" s="17" t="s">
        <v>9947</v>
      </c>
      <c r="AN888" s="17">
        <v>19365</v>
      </c>
    </row>
    <row r="889" spans="5:40">
      <c r="E889" s="17" t="s">
        <v>2057</v>
      </c>
      <c r="F889" s="17" t="s">
        <v>2056</v>
      </c>
      <c r="AM889" s="17" t="s">
        <v>9948</v>
      </c>
      <c r="AN889" s="17">
        <v>19366</v>
      </c>
    </row>
    <row r="890" spans="5:40">
      <c r="E890" s="17" t="s">
        <v>2059</v>
      </c>
      <c r="F890" s="17" t="s">
        <v>2058</v>
      </c>
      <c r="AM890" s="17" t="s">
        <v>9949</v>
      </c>
      <c r="AN890" s="17">
        <v>19368</v>
      </c>
    </row>
    <row r="891" spans="5:40">
      <c r="E891" s="17" t="s">
        <v>2061</v>
      </c>
      <c r="F891" s="17" t="s">
        <v>2060</v>
      </c>
      <c r="AM891" s="17" t="s">
        <v>9950</v>
      </c>
      <c r="AN891" s="17">
        <v>19384</v>
      </c>
    </row>
    <row r="892" spans="5:40">
      <c r="E892" s="17" t="s">
        <v>2063</v>
      </c>
      <c r="F892" s="17" t="s">
        <v>2062</v>
      </c>
      <c r="AM892" s="17" t="s">
        <v>9951</v>
      </c>
      <c r="AN892" s="17">
        <v>19422</v>
      </c>
    </row>
    <row r="893" spans="5:40">
      <c r="E893" s="17" t="s">
        <v>2065</v>
      </c>
      <c r="F893" s="17" t="s">
        <v>2064</v>
      </c>
      <c r="AM893" s="17" t="s">
        <v>9952</v>
      </c>
      <c r="AN893" s="17">
        <v>19423</v>
      </c>
    </row>
    <row r="894" spans="5:40">
      <c r="E894" s="17" t="s">
        <v>2067</v>
      </c>
      <c r="F894" s="17" t="s">
        <v>2066</v>
      </c>
      <c r="AM894" s="17" t="s">
        <v>9953</v>
      </c>
      <c r="AN894" s="17">
        <v>19424</v>
      </c>
    </row>
    <row r="895" spans="5:40">
      <c r="E895" s="17" t="s">
        <v>2069</v>
      </c>
      <c r="F895" s="17" t="s">
        <v>2068</v>
      </c>
      <c r="AM895" s="17" t="s">
        <v>9954</v>
      </c>
      <c r="AN895" s="17">
        <v>19425</v>
      </c>
    </row>
    <row r="896" spans="5:40">
      <c r="E896" s="17" t="s">
        <v>2071</v>
      </c>
      <c r="F896" s="17" t="s">
        <v>2070</v>
      </c>
      <c r="AM896" s="17" t="s">
        <v>9955</v>
      </c>
      <c r="AN896" s="17">
        <v>19429</v>
      </c>
    </row>
    <row r="897" spans="5:40">
      <c r="E897" s="17" t="s">
        <v>2073</v>
      </c>
      <c r="F897" s="17" t="s">
        <v>2072</v>
      </c>
      <c r="AM897" s="17" t="s">
        <v>9956</v>
      </c>
      <c r="AN897" s="17">
        <v>19430</v>
      </c>
    </row>
    <row r="898" spans="5:40">
      <c r="E898" s="17" t="s">
        <v>2075</v>
      </c>
      <c r="F898" s="17" t="s">
        <v>2074</v>
      </c>
      <c r="AM898" s="17" t="s">
        <v>9957</v>
      </c>
      <c r="AN898" s="17">
        <v>19442</v>
      </c>
    </row>
    <row r="899" spans="5:40">
      <c r="E899" s="17" t="s">
        <v>2077</v>
      </c>
      <c r="F899" s="17" t="s">
        <v>2076</v>
      </c>
      <c r="AM899" s="17" t="s">
        <v>9958</v>
      </c>
      <c r="AN899" s="17">
        <v>19443</v>
      </c>
    </row>
    <row r="900" spans="5:40">
      <c r="E900" s="17" t="s">
        <v>2079</v>
      </c>
      <c r="F900" s="17" t="s">
        <v>2078</v>
      </c>
      <c r="AM900" s="17" t="s">
        <v>9959</v>
      </c>
      <c r="AN900" s="17">
        <v>20201</v>
      </c>
    </row>
    <row r="901" spans="5:40">
      <c r="E901" s="17" t="s">
        <v>2081</v>
      </c>
      <c r="F901" s="17" t="s">
        <v>2080</v>
      </c>
      <c r="AM901" s="17" t="s">
        <v>9960</v>
      </c>
      <c r="AN901" s="17">
        <v>20202</v>
      </c>
    </row>
    <row r="902" spans="5:40">
      <c r="E902" s="17" t="s">
        <v>2083</v>
      </c>
      <c r="F902" s="17" t="s">
        <v>2082</v>
      </c>
      <c r="AM902" s="17" t="s">
        <v>9961</v>
      </c>
      <c r="AN902" s="17">
        <v>20203</v>
      </c>
    </row>
    <row r="903" spans="5:40">
      <c r="E903" s="17" t="s">
        <v>2085</v>
      </c>
      <c r="F903" s="17" t="s">
        <v>2084</v>
      </c>
      <c r="AM903" s="17" t="s">
        <v>9962</v>
      </c>
      <c r="AN903" s="17">
        <v>20204</v>
      </c>
    </row>
    <row r="904" spans="5:40">
      <c r="E904" s="17" t="s">
        <v>2087</v>
      </c>
      <c r="F904" s="17" t="s">
        <v>2086</v>
      </c>
      <c r="AM904" s="17" t="s">
        <v>9963</v>
      </c>
      <c r="AN904" s="17">
        <v>20205</v>
      </c>
    </row>
    <row r="905" spans="5:40">
      <c r="E905" s="17" t="s">
        <v>2089</v>
      </c>
      <c r="F905" s="17" t="s">
        <v>2088</v>
      </c>
      <c r="AM905" s="17" t="s">
        <v>9964</v>
      </c>
      <c r="AN905" s="17">
        <v>20206</v>
      </c>
    </row>
    <row r="906" spans="5:40">
      <c r="E906" s="17" t="s">
        <v>2091</v>
      </c>
      <c r="F906" s="17" t="s">
        <v>2090</v>
      </c>
      <c r="AM906" s="17" t="s">
        <v>9965</v>
      </c>
      <c r="AN906" s="17">
        <v>20207</v>
      </c>
    </row>
    <row r="907" spans="5:40">
      <c r="E907" s="17" t="s">
        <v>2093</v>
      </c>
      <c r="F907" s="17" t="s">
        <v>2092</v>
      </c>
      <c r="AM907" s="17" t="s">
        <v>9966</v>
      </c>
      <c r="AN907" s="17">
        <v>20208</v>
      </c>
    </row>
    <row r="908" spans="5:40">
      <c r="E908" s="17" t="s">
        <v>2095</v>
      </c>
      <c r="F908" s="17" t="s">
        <v>2094</v>
      </c>
      <c r="AM908" s="17" t="s">
        <v>9967</v>
      </c>
      <c r="AN908" s="17">
        <v>20209</v>
      </c>
    </row>
    <row r="909" spans="5:40">
      <c r="E909" s="17" t="s">
        <v>2097</v>
      </c>
      <c r="F909" s="17" t="s">
        <v>2096</v>
      </c>
      <c r="AM909" s="17" t="s">
        <v>9968</v>
      </c>
      <c r="AN909" s="17">
        <v>20210</v>
      </c>
    </row>
    <row r="910" spans="5:40">
      <c r="E910" s="17" t="s">
        <v>2099</v>
      </c>
      <c r="F910" s="17" t="s">
        <v>2098</v>
      </c>
      <c r="AM910" s="17" t="s">
        <v>9969</v>
      </c>
      <c r="AN910" s="17">
        <v>20211</v>
      </c>
    </row>
    <row r="911" spans="5:40">
      <c r="E911" s="17" t="s">
        <v>2101</v>
      </c>
      <c r="F911" s="17" t="s">
        <v>2100</v>
      </c>
      <c r="AM911" s="17" t="s">
        <v>9970</v>
      </c>
      <c r="AN911" s="17">
        <v>20212</v>
      </c>
    </row>
    <row r="912" spans="5:40">
      <c r="E912" s="17" t="s">
        <v>2103</v>
      </c>
      <c r="F912" s="17" t="s">
        <v>2102</v>
      </c>
      <c r="AM912" s="17" t="s">
        <v>9971</v>
      </c>
      <c r="AN912" s="17">
        <v>20213</v>
      </c>
    </row>
    <row r="913" spans="5:40">
      <c r="E913" s="17" t="s">
        <v>2105</v>
      </c>
      <c r="F913" s="17" t="s">
        <v>2104</v>
      </c>
      <c r="AM913" s="17" t="s">
        <v>9972</v>
      </c>
      <c r="AN913" s="17">
        <v>20214</v>
      </c>
    </row>
    <row r="914" spans="5:40">
      <c r="E914" s="17" t="s">
        <v>2107</v>
      </c>
      <c r="F914" s="17" t="s">
        <v>2106</v>
      </c>
      <c r="AM914" s="17" t="s">
        <v>9973</v>
      </c>
      <c r="AN914" s="17">
        <v>20215</v>
      </c>
    </row>
    <row r="915" spans="5:40">
      <c r="E915" s="17" t="s">
        <v>2109</v>
      </c>
      <c r="F915" s="17" t="s">
        <v>2108</v>
      </c>
      <c r="AM915" s="17" t="s">
        <v>9974</v>
      </c>
      <c r="AN915" s="17">
        <v>20217</v>
      </c>
    </row>
    <row r="916" spans="5:40">
      <c r="E916" s="17" t="s">
        <v>2111</v>
      </c>
      <c r="F916" s="17" t="s">
        <v>2110</v>
      </c>
      <c r="AM916" s="17" t="s">
        <v>9975</v>
      </c>
      <c r="AN916" s="17">
        <v>20218</v>
      </c>
    </row>
    <row r="917" spans="5:40">
      <c r="E917" s="17" t="s">
        <v>2113</v>
      </c>
      <c r="F917" s="17" t="s">
        <v>2112</v>
      </c>
      <c r="AM917" s="17" t="s">
        <v>9976</v>
      </c>
      <c r="AN917" s="17">
        <v>20219</v>
      </c>
    </row>
    <row r="918" spans="5:40">
      <c r="E918" s="17" t="s">
        <v>2115</v>
      </c>
      <c r="F918" s="17" t="s">
        <v>2114</v>
      </c>
      <c r="AM918" s="17" t="s">
        <v>9977</v>
      </c>
      <c r="AN918" s="17">
        <v>20220</v>
      </c>
    </row>
    <row r="919" spans="5:40">
      <c r="E919" s="17" t="s">
        <v>2117</v>
      </c>
      <c r="F919" s="17" t="s">
        <v>2116</v>
      </c>
      <c r="AM919" s="17" t="s">
        <v>9978</v>
      </c>
      <c r="AN919" s="17">
        <v>20303</v>
      </c>
    </row>
    <row r="920" spans="5:40">
      <c r="E920" s="17" t="s">
        <v>2119</v>
      </c>
      <c r="F920" s="17" t="s">
        <v>2118</v>
      </c>
      <c r="AM920" s="17" t="s">
        <v>9979</v>
      </c>
      <c r="AN920" s="17">
        <v>20304</v>
      </c>
    </row>
    <row r="921" spans="5:40">
      <c r="E921" s="17" t="s">
        <v>2121</v>
      </c>
      <c r="F921" s="17" t="s">
        <v>2120</v>
      </c>
      <c r="AM921" s="17" t="s">
        <v>9980</v>
      </c>
      <c r="AN921" s="17">
        <v>20305</v>
      </c>
    </row>
    <row r="922" spans="5:40">
      <c r="E922" s="17" t="s">
        <v>2123</v>
      </c>
      <c r="F922" s="17" t="s">
        <v>2122</v>
      </c>
      <c r="AM922" s="17" t="s">
        <v>9981</v>
      </c>
      <c r="AN922" s="17">
        <v>20306</v>
      </c>
    </row>
    <row r="923" spans="5:40">
      <c r="E923" s="17" t="s">
        <v>2125</v>
      </c>
      <c r="F923" s="17" t="s">
        <v>2124</v>
      </c>
      <c r="AM923" s="17" t="s">
        <v>9982</v>
      </c>
      <c r="AN923" s="17">
        <v>20307</v>
      </c>
    </row>
    <row r="924" spans="5:40">
      <c r="E924" s="17" t="s">
        <v>2127</v>
      </c>
      <c r="F924" s="17" t="s">
        <v>2126</v>
      </c>
      <c r="AM924" s="17" t="s">
        <v>9983</v>
      </c>
      <c r="AN924" s="17">
        <v>20309</v>
      </c>
    </row>
    <row r="925" spans="5:40">
      <c r="E925" s="17" t="s">
        <v>2129</v>
      </c>
      <c r="F925" s="17" t="s">
        <v>2128</v>
      </c>
      <c r="AM925" s="17" t="s">
        <v>9984</v>
      </c>
      <c r="AN925" s="17">
        <v>20321</v>
      </c>
    </row>
    <row r="926" spans="5:40">
      <c r="E926" s="17" t="s">
        <v>2131</v>
      </c>
      <c r="F926" s="17" t="s">
        <v>2130</v>
      </c>
      <c r="AM926" s="17" t="s">
        <v>9985</v>
      </c>
      <c r="AN926" s="17">
        <v>20323</v>
      </c>
    </row>
    <row r="927" spans="5:40">
      <c r="E927" s="17" t="s">
        <v>2133</v>
      </c>
      <c r="F927" s="17" t="s">
        <v>2132</v>
      </c>
      <c r="AM927" s="17" t="s">
        <v>9986</v>
      </c>
      <c r="AN927" s="17">
        <v>20324</v>
      </c>
    </row>
    <row r="928" spans="5:40">
      <c r="E928" s="17" t="s">
        <v>2135</v>
      </c>
      <c r="F928" s="17" t="s">
        <v>2134</v>
      </c>
      <c r="AM928" s="17" t="s">
        <v>9987</v>
      </c>
      <c r="AN928" s="17">
        <v>20349</v>
      </c>
    </row>
    <row r="929" spans="5:40">
      <c r="E929" s="17" t="s">
        <v>2137</v>
      </c>
      <c r="F929" s="17" t="s">
        <v>2136</v>
      </c>
      <c r="AM929" s="17" t="s">
        <v>9988</v>
      </c>
      <c r="AN929" s="17">
        <v>20350</v>
      </c>
    </row>
    <row r="930" spans="5:40">
      <c r="E930" s="17" t="s">
        <v>2139</v>
      </c>
      <c r="F930" s="17" t="s">
        <v>2138</v>
      </c>
      <c r="AM930" s="17" t="s">
        <v>9989</v>
      </c>
      <c r="AN930" s="17">
        <v>20361</v>
      </c>
    </row>
    <row r="931" spans="5:40">
      <c r="E931" s="17" t="s">
        <v>2141</v>
      </c>
      <c r="F931" s="17" t="s">
        <v>2140</v>
      </c>
      <c r="AM931" s="17" t="s">
        <v>9990</v>
      </c>
      <c r="AN931" s="17">
        <v>20362</v>
      </c>
    </row>
    <row r="932" spans="5:40">
      <c r="E932" s="17" t="s">
        <v>2143</v>
      </c>
      <c r="F932" s="17" t="s">
        <v>2142</v>
      </c>
      <c r="AM932" s="17" t="s">
        <v>9991</v>
      </c>
      <c r="AN932" s="17">
        <v>20363</v>
      </c>
    </row>
    <row r="933" spans="5:40">
      <c r="E933" s="17" t="s">
        <v>2145</v>
      </c>
      <c r="F933" s="17" t="s">
        <v>2144</v>
      </c>
      <c r="AM933" s="17" t="s">
        <v>9992</v>
      </c>
      <c r="AN933" s="17">
        <v>20382</v>
      </c>
    </row>
    <row r="934" spans="5:40">
      <c r="E934" s="17" t="s">
        <v>2147</v>
      </c>
      <c r="F934" s="17" t="s">
        <v>2146</v>
      </c>
      <c r="AM934" s="17" t="s">
        <v>9993</v>
      </c>
      <c r="AN934" s="17">
        <v>20383</v>
      </c>
    </row>
    <row r="935" spans="5:40">
      <c r="E935" s="17" t="s">
        <v>2149</v>
      </c>
      <c r="F935" s="17" t="s">
        <v>2148</v>
      </c>
      <c r="AM935" s="17" t="s">
        <v>9994</v>
      </c>
      <c r="AN935" s="17">
        <v>20384</v>
      </c>
    </row>
    <row r="936" spans="5:40">
      <c r="E936" s="17" t="s">
        <v>2151</v>
      </c>
      <c r="F936" s="17" t="s">
        <v>2150</v>
      </c>
      <c r="AM936" s="17" t="s">
        <v>9995</v>
      </c>
      <c r="AN936" s="17">
        <v>20385</v>
      </c>
    </row>
    <row r="937" spans="5:40">
      <c r="E937" s="17" t="s">
        <v>2153</v>
      </c>
      <c r="F937" s="17" t="s">
        <v>2152</v>
      </c>
      <c r="AM937" s="17" t="s">
        <v>9996</v>
      </c>
      <c r="AN937" s="17">
        <v>20386</v>
      </c>
    </row>
    <row r="938" spans="5:40">
      <c r="E938" s="17" t="s">
        <v>2155</v>
      </c>
      <c r="F938" s="17" t="s">
        <v>2154</v>
      </c>
      <c r="AM938" s="17" t="s">
        <v>9997</v>
      </c>
      <c r="AN938" s="17">
        <v>20388</v>
      </c>
    </row>
    <row r="939" spans="5:40">
      <c r="E939" s="17" t="s">
        <v>2157</v>
      </c>
      <c r="F939" s="17" t="s">
        <v>2156</v>
      </c>
      <c r="AM939" s="17" t="s">
        <v>9998</v>
      </c>
      <c r="AN939" s="17">
        <v>20402</v>
      </c>
    </row>
    <row r="940" spans="5:40">
      <c r="E940" s="17" t="s">
        <v>2159</v>
      </c>
      <c r="F940" s="17" t="s">
        <v>2158</v>
      </c>
      <c r="AM940" s="17" t="s">
        <v>9999</v>
      </c>
      <c r="AN940" s="17">
        <v>20403</v>
      </c>
    </row>
    <row r="941" spans="5:40">
      <c r="E941" s="17" t="s">
        <v>2161</v>
      </c>
      <c r="F941" s="17" t="s">
        <v>2160</v>
      </c>
      <c r="AM941" s="17" t="s">
        <v>10000</v>
      </c>
      <c r="AN941" s="17">
        <v>20404</v>
      </c>
    </row>
    <row r="942" spans="5:40">
      <c r="E942" s="17" t="s">
        <v>2163</v>
      </c>
      <c r="F942" s="17" t="s">
        <v>2162</v>
      </c>
      <c r="AM942" s="17" t="s">
        <v>10001</v>
      </c>
      <c r="AN942" s="17">
        <v>20407</v>
      </c>
    </row>
    <row r="943" spans="5:40">
      <c r="E943" s="17" t="s">
        <v>2165</v>
      </c>
      <c r="F943" s="17" t="s">
        <v>2164</v>
      </c>
      <c r="AM943" s="17" t="s">
        <v>10002</v>
      </c>
      <c r="AN943" s="17">
        <v>20409</v>
      </c>
    </row>
    <row r="944" spans="5:40">
      <c r="E944" s="17" t="s">
        <v>2167</v>
      </c>
      <c r="F944" s="17" t="s">
        <v>2166</v>
      </c>
      <c r="AM944" s="17" t="s">
        <v>10003</v>
      </c>
      <c r="AN944" s="17">
        <v>20410</v>
      </c>
    </row>
    <row r="945" spans="5:40">
      <c r="E945" s="17" t="s">
        <v>2169</v>
      </c>
      <c r="F945" s="17" t="s">
        <v>2168</v>
      </c>
      <c r="AM945" s="17" t="s">
        <v>10004</v>
      </c>
      <c r="AN945" s="17">
        <v>20411</v>
      </c>
    </row>
    <row r="946" spans="5:40">
      <c r="E946" s="17" t="s">
        <v>2171</v>
      </c>
      <c r="F946" s="17" t="s">
        <v>2170</v>
      </c>
      <c r="AM946" s="17" t="s">
        <v>10005</v>
      </c>
      <c r="AN946" s="17">
        <v>20412</v>
      </c>
    </row>
    <row r="947" spans="5:40">
      <c r="E947" s="17" t="s">
        <v>2173</v>
      </c>
      <c r="F947" s="17" t="s">
        <v>2172</v>
      </c>
      <c r="AM947" s="17" t="s">
        <v>10006</v>
      </c>
      <c r="AN947" s="17">
        <v>20413</v>
      </c>
    </row>
    <row r="948" spans="5:40">
      <c r="E948" s="17" t="s">
        <v>2175</v>
      </c>
      <c r="F948" s="17" t="s">
        <v>2174</v>
      </c>
      <c r="AM948" s="17" t="s">
        <v>10007</v>
      </c>
      <c r="AN948" s="17">
        <v>20414</v>
      </c>
    </row>
    <row r="949" spans="5:40">
      <c r="E949" s="17" t="s">
        <v>2177</v>
      </c>
      <c r="F949" s="17" t="s">
        <v>2176</v>
      </c>
      <c r="AM949" s="17" t="s">
        <v>10008</v>
      </c>
      <c r="AN949" s="17">
        <v>20415</v>
      </c>
    </row>
    <row r="950" spans="5:40">
      <c r="E950" s="17" t="s">
        <v>2179</v>
      </c>
      <c r="F950" s="17" t="s">
        <v>2178</v>
      </c>
      <c r="AM950" s="17" t="s">
        <v>10009</v>
      </c>
      <c r="AN950" s="17">
        <v>20416</v>
      </c>
    </row>
    <row r="951" spans="5:40">
      <c r="E951" s="17" t="s">
        <v>2181</v>
      </c>
      <c r="F951" s="17" t="s">
        <v>2180</v>
      </c>
      <c r="AM951" s="17" t="s">
        <v>10010</v>
      </c>
      <c r="AN951" s="17">
        <v>20417</v>
      </c>
    </row>
    <row r="952" spans="5:40">
      <c r="E952" s="17" t="s">
        <v>2183</v>
      </c>
      <c r="F952" s="17" t="s">
        <v>2182</v>
      </c>
      <c r="AM952" s="17" t="s">
        <v>10011</v>
      </c>
      <c r="AN952" s="17">
        <v>20422</v>
      </c>
    </row>
    <row r="953" spans="5:40">
      <c r="E953" s="17" t="s">
        <v>2185</v>
      </c>
      <c r="F953" s="17" t="s">
        <v>2184</v>
      </c>
      <c r="AM953" s="17" t="s">
        <v>10012</v>
      </c>
      <c r="AN953" s="17">
        <v>20423</v>
      </c>
    </row>
    <row r="954" spans="5:40">
      <c r="E954" s="17" t="s">
        <v>2187</v>
      </c>
      <c r="F954" s="17" t="s">
        <v>2186</v>
      </c>
      <c r="AM954" s="17" t="s">
        <v>10013</v>
      </c>
      <c r="AN954" s="17">
        <v>20425</v>
      </c>
    </row>
    <row r="955" spans="5:40">
      <c r="E955" s="17" t="s">
        <v>2189</v>
      </c>
      <c r="F955" s="17" t="s">
        <v>2188</v>
      </c>
      <c r="AM955" s="17" t="s">
        <v>10014</v>
      </c>
      <c r="AN955" s="17">
        <v>20429</v>
      </c>
    </row>
    <row r="956" spans="5:40">
      <c r="E956" s="17" t="s">
        <v>2191</v>
      </c>
      <c r="F956" s="17" t="s">
        <v>2190</v>
      </c>
      <c r="AM956" s="17" t="s">
        <v>10015</v>
      </c>
      <c r="AN956" s="17">
        <v>20430</v>
      </c>
    </row>
    <row r="957" spans="5:40">
      <c r="E957" s="17" t="s">
        <v>2193</v>
      </c>
      <c r="F957" s="17" t="s">
        <v>2192</v>
      </c>
      <c r="AM957" s="17" t="s">
        <v>10016</v>
      </c>
      <c r="AN957" s="17">
        <v>20432</v>
      </c>
    </row>
    <row r="958" spans="5:40">
      <c r="E958" s="17" t="s">
        <v>2195</v>
      </c>
      <c r="F958" s="17" t="s">
        <v>2194</v>
      </c>
      <c r="AM958" s="17" t="s">
        <v>10017</v>
      </c>
      <c r="AN958" s="17">
        <v>20446</v>
      </c>
    </row>
    <row r="959" spans="5:40">
      <c r="E959" s="17" t="s">
        <v>2197</v>
      </c>
      <c r="F959" s="17" t="s">
        <v>2196</v>
      </c>
      <c r="AM959" s="17" t="s">
        <v>10018</v>
      </c>
      <c r="AN959" s="17">
        <v>20448</v>
      </c>
    </row>
    <row r="960" spans="5:40">
      <c r="E960" s="17" t="s">
        <v>2199</v>
      </c>
      <c r="F960" s="17" t="s">
        <v>2198</v>
      </c>
      <c r="AM960" s="17" t="s">
        <v>10019</v>
      </c>
      <c r="AN960" s="17">
        <v>20450</v>
      </c>
    </row>
    <row r="961" spans="5:40">
      <c r="E961" s="17" t="s">
        <v>2201</v>
      </c>
      <c r="F961" s="17" t="s">
        <v>2200</v>
      </c>
      <c r="AM961" s="17" t="s">
        <v>10020</v>
      </c>
      <c r="AN961" s="17">
        <v>20451</v>
      </c>
    </row>
    <row r="962" spans="5:40">
      <c r="E962" s="17" t="s">
        <v>2203</v>
      </c>
      <c r="F962" s="17" t="s">
        <v>2202</v>
      </c>
      <c r="AM962" s="17" t="s">
        <v>10021</v>
      </c>
      <c r="AN962" s="17">
        <v>20452</v>
      </c>
    </row>
    <row r="963" spans="5:40">
      <c r="E963" s="17" t="s">
        <v>2205</v>
      </c>
      <c r="F963" s="17" t="s">
        <v>2204</v>
      </c>
      <c r="AM963" s="17" t="s">
        <v>10022</v>
      </c>
      <c r="AN963" s="17">
        <v>20481</v>
      </c>
    </row>
    <row r="964" spans="5:40">
      <c r="E964" s="17" t="s">
        <v>2207</v>
      </c>
      <c r="F964" s="17" t="s">
        <v>2206</v>
      </c>
      <c r="AM964" s="17" t="s">
        <v>10023</v>
      </c>
      <c r="AN964" s="17">
        <v>20482</v>
      </c>
    </row>
    <row r="965" spans="5:40">
      <c r="E965" s="17" t="s">
        <v>2209</v>
      </c>
      <c r="F965" s="17" t="s">
        <v>2208</v>
      </c>
      <c r="AM965" s="17" t="s">
        <v>10024</v>
      </c>
      <c r="AN965" s="17">
        <v>20485</v>
      </c>
    </row>
    <row r="966" spans="5:40">
      <c r="E966" s="17" t="s">
        <v>2211</v>
      </c>
      <c r="F966" s="17" t="s">
        <v>2210</v>
      </c>
      <c r="AM966" s="17" t="s">
        <v>10025</v>
      </c>
      <c r="AN966" s="17">
        <v>20486</v>
      </c>
    </row>
    <row r="967" spans="5:40">
      <c r="E967" s="17" t="s">
        <v>2213</v>
      </c>
      <c r="F967" s="17" t="s">
        <v>2212</v>
      </c>
      <c r="AM967" s="17" t="s">
        <v>10026</v>
      </c>
      <c r="AN967" s="17">
        <v>20521</v>
      </c>
    </row>
    <row r="968" spans="5:40">
      <c r="E968" s="17" t="s">
        <v>2215</v>
      </c>
      <c r="F968" s="17" t="s">
        <v>2214</v>
      </c>
      <c r="AM968" s="17" t="s">
        <v>10027</v>
      </c>
      <c r="AN968" s="17">
        <v>20541</v>
      </c>
    </row>
    <row r="969" spans="5:40">
      <c r="E969" s="17" t="s">
        <v>2217</v>
      </c>
      <c r="F969" s="17" t="s">
        <v>2216</v>
      </c>
      <c r="AM969" s="17" t="s">
        <v>10028</v>
      </c>
      <c r="AN969" s="17">
        <v>20543</v>
      </c>
    </row>
    <row r="970" spans="5:40">
      <c r="E970" s="17" t="s">
        <v>2219</v>
      </c>
      <c r="F970" s="17" t="s">
        <v>2218</v>
      </c>
      <c r="AM970" s="17" t="s">
        <v>10029</v>
      </c>
      <c r="AN970" s="17">
        <v>20561</v>
      </c>
    </row>
    <row r="971" spans="5:40">
      <c r="E971" s="17" t="s">
        <v>2221</v>
      </c>
      <c r="F971" s="17" t="s">
        <v>2220</v>
      </c>
      <c r="AM971" s="17" t="s">
        <v>10030</v>
      </c>
      <c r="AN971" s="17">
        <v>20562</v>
      </c>
    </row>
    <row r="972" spans="5:40">
      <c r="E972" s="17" t="s">
        <v>2223</v>
      </c>
      <c r="F972" s="17" t="s">
        <v>2222</v>
      </c>
      <c r="AM972" s="17" t="s">
        <v>10031</v>
      </c>
      <c r="AN972" s="17">
        <v>20563</v>
      </c>
    </row>
    <row r="973" spans="5:40">
      <c r="E973" s="17" t="s">
        <v>2225</v>
      </c>
      <c r="F973" s="17" t="s">
        <v>2224</v>
      </c>
      <c r="AM973" s="17" t="s">
        <v>10032</v>
      </c>
      <c r="AN973" s="17">
        <v>20583</v>
      </c>
    </row>
    <row r="974" spans="5:40">
      <c r="E974" s="17" t="s">
        <v>2227</v>
      </c>
      <c r="F974" s="17" t="s">
        <v>2226</v>
      </c>
      <c r="AM974" s="17" t="s">
        <v>10033</v>
      </c>
      <c r="AN974" s="17">
        <v>20588</v>
      </c>
    </row>
    <row r="975" spans="5:40">
      <c r="E975" s="17" t="s">
        <v>2229</v>
      </c>
      <c r="F975" s="17" t="s">
        <v>2228</v>
      </c>
      <c r="AM975" s="17" t="s">
        <v>10034</v>
      </c>
      <c r="AN975" s="17">
        <v>20590</v>
      </c>
    </row>
    <row r="976" spans="5:40">
      <c r="E976" s="17" t="s">
        <v>2231</v>
      </c>
      <c r="F976" s="17" t="s">
        <v>2230</v>
      </c>
      <c r="AM976" s="17" t="s">
        <v>10035</v>
      </c>
      <c r="AN976" s="17">
        <v>20602</v>
      </c>
    </row>
    <row r="977" spans="5:40">
      <c r="E977" s="17" t="s">
        <v>2233</v>
      </c>
      <c r="F977" s="17" t="s">
        <v>2232</v>
      </c>
      <c r="AM977" s="17" t="s">
        <v>10036</v>
      </c>
      <c r="AN977" s="17">
        <v>21201</v>
      </c>
    </row>
    <row r="978" spans="5:40">
      <c r="E978" s="17" t="s">
        <v>2235</v>
      </c>
      <c r="F978" s="17" t="s">
        <v>2234</v>
      </c>
      <c r="AM978" s="17" t="s">
        <v>10037</v>
      </c>
      <c r="AN978" s="17">
        <v>21202</v>
      </c>
    </row>
    <row r="979" spans="5:40">
      <c r="E979" s="17" t="s">
        <v>2237</v>
      </c>
      <c r="F979" s="17" t="s">
        <v>2236</v>
      </c>
      <c r="AM979" s="17" t="s">
        <v>10038</v>
      </c>
      <c r="AN979" s="17">
        <v>21203</v>
      </c>
    </row>
    <row r="980" spans="5:40">
      <c r="E980" s="17" t="s">
        <v>2239</v>
      </c>
      <c r="F980" s="17" t="s">
        <v>2238</v>
      </c>
      <c r="AM980" s="17" t="s">
        <v>10039</v>
      </c>
      <c r="AN980" s="17">
        <v>21204</v>
      </c>
    </row>
    <row r="981" spans="5:40">
      <c r="E981" s="17" t="s">
        <v>2241</v>
      </c>
      <c r="F981" s="17" t="s">
        <v>2240</v>
      </c>
      <c r="AM981" s="17" t="s">
        <v>10040</v>
      </c>
      <c r="AN981" s="17">
        <v>21205</v>
      </c>
    </row>
    <row r="982" spans="5:40">
      <c r="E982" s="17" t="s">
        <v>2243</v>
      </c>
      <c r="F982" s="17" t="s">
        <v>2242</v>
      </c>
      <c r="AM982" s="17" t="s">
        <v>10041</v>
      </c>
      <c r="AN982" s="17">
        <v>21206</v>
      </c>
    </row>
    <row r="983" spans="5:40">
      <c r="E983" s="17" t="s">
        <v>2245</v>
      </c>
      <c r="F983" s="17" t="s">
        <v>2244</v>
      </c>
      <c r="AM983" s="17" t="s">
        <v>10042</v>
      </c>
      <c r="AN983" s="17">
        <v>21207</v>
      </c>
    </row>
    <row r="984" spans="5:40">
      <c r="E984" s="17" t="s">
        <v>2247</v>
      </c>
      <c r="F984" s="17" t="s">
        <v>2246</v>
      </c>
      <c r="AM984" s="17" t="s">
        <v>10043</v>
      </c>
      <c r="AN984" s="17">
        <v>21208</v>
      </c>
    </row>
    <row r="985" spans="5:40">
      <c r="E985" s="17" t="s">
        <v>2249</v>
      </c>
      <c r="F985" s="17" t="s">
        <v>2248</v>
      </c>
      <c r="AM985" s="17" t="s">
        <v>10044</v>
      </c>
      <c r="AN985" s="17">
        <v>21209</v>
      </c>
    </row>
    <row r="986" spans="5:40">
      <c r="E986" s="17" t="s">
        <v>2251</v>
      </c>
      <c r="F986" s="17" t="s">
        <v>2250</v>
      </c>
      <c r="AM986" s="17" t="s">
        <v>10045</v>
      </c>
      <c r="AN986" s="17">
        <v>21210</v>
      </c>
    </row>
    <row r="987" spans="5:40">
      <c r="E987" s="17" t="s">
        <v>2253</v>
      </c>
      <c r="F987" s="17" t="s">
        <v>2252</v>
      </c>
      <c r="AM987" s="17" t="s">
        <v>10046</v>
      </c>
      <c r="AN987" s="17">
        <v>21211</v>
      </c>
    </row>
    <row r="988" spans="5:40">
      <c r="E988" s="17" t="s">
        <v>2255</v>
      </c>
      <c r="F988" s="17" t="s">
        <v>2254</v>
      </c>
      <c r="AM988" s="17" t="s">
        <v>10047</v>
      </c>
      <c r="AN988" s="17">
        <v>21212</v>
      </c>
    </row>
    <row r="989" spans="5:40">
      <c r="E989" s="17" t="s">
        <v>2257</v>
      </c>
      <c r="F989" s="17" t="s">
        <v>2256</v>
      </c>
      <c r="AM989" s="17" t="s">
        <v>10048</v>
      </c>
      <c r="AN989" s="17">
        <v>21213</v>
      </c>
    </row>
    <row r="990" spans="5:40">
      <c r="E990" s="17" t="s">
        <v>2259</v>
      </c>
      <c r="F990" s="17" t="s">
        <v>2258</v>
      </c>
      <c r="AM990" s="17" t="s">
        <v>10049</v>
      </c>
      <c r="AN990" s="17">
        <v>21214</v>
      </c>
    </row>
    <row r="991" spans="5:40">
      <c r="E991" s="17" t="s">
        <v>2261</v>
      </c>
      <c r="F991" s="17" t="s">
        <v>2260</v>
      </c>
      <c r="AM991" s="17" t="s">
        <v>10050</v>
      </c>
      <c r="AN991" s="17">
        <v>21215</v>
      </c>
    </row>
    <row r="992" spans="5:40">
      <c r="E992" s="17" t="s">
        <v>2263</v>
      </c>
      <c r="F992" s="17" t="s">
        <v>2262</v>
      </c>
      <c r="AM992" s="17" t="s">
        <v>10051</v>
      </c>
      <c r="AN992" s="17">
        <v>21216</v>
      </c>
    </row>
    <row r="993" spans="5:40">
      <c r="E993" s="17" t="s">
        <v>2265</v>
      </c>
      <c r="F993" s="17" t="s">
        <v>2264</v>
      </c>
      <c r="AM993" s="17" t="s">
        <v>10052</v>
      </c>
      <c r="AN993" s="17">
        <v>21217</v>
      </c>
    </row>
    <row r="994" spans="5:40">
      <c r="E994" s="17" t="s">
        <v>2267</v>
      </c>
      <c r="F994" s="17" t="s">
        <v>2266</v>
      </c>
      <c r="AM994" s="17" t="s">
        <v>10053</v>
      </c>
      <c r="AN994" s="17">
        <v>21218</v>
      </c>
    </row>
    <row r="995" spans="5:40">
      <c r="E995" s="17" t="s">
        <v>2269</v>
      </c>
      <c r="F995" s="17" t="s">
        <v>2268</v>
      </c>
      <c r="AM995" s="17" t="s">
        <v>10054</v>
      </c>
      <c r="AN995" s="17">
        <v>21219</v>
      </c>
    </row>
    <row r="996" spans="5:40">
      <c r="E996" s="17" t="s">
        <v>2271</v>
      </c>
      <c r="F996" s="17" t="s">
        <v>2270</v>
      </c>
      <c r="AM996" s="17" t="s">
        <v>10055</v>
      </c>
      <c r="AN996" s="17">
        <v>21220</v>
      </c>
    </row>
    <row r="997" spans="5:40">
      <c r="E997" s="17" t="s">
        <v>2273</v>
      </c>
      <c r="F997" s="17" t="s">
        <v>2272</v>
      </c>
      <c r="AM997" s="17" t="s">
        <v>10056</v>
      </c>
      <c r="AN997" s="17">
        <v>21221</v>
      </c>
    </row>
    <row r="998" spans="5:40">
      <c r="E998" s="17" t="s">
        <v>2275</v>
      </c>
      <c r="F998" s="17" t="s">
        <v>2274</v>
      </c>
      <c r="AM998" s="17" t="s">
        <v>10057</v>
      </c>
      <c r="AN998" s="17">
        <v>21302</v>
      </c>
    </row>
    <row r="999" spans="5:40">
      <c r="E999" s="17" t="s">
        <v>2277</v>
      </c>
      <c r="F999" s="17" t="s">
        <v>2276</v>
      </c>
      <c r="AM999" s="17" t="s">
        <v>10058</v>
      </c>
      <c r="AN999" s="17">
        <v>21303</v>
      </c>
    </row>
    <row r="1000" spans="5:40">
      <c r="E1000" s="17" t="s">
        <v>2279</v>
      </c>
      <c r="F1000" s="17" t="s">
        <v>2278</v>
      </c>
      <c r="AM1000" s="17" t="s">
        <v>10059</v>
      </c>
      <c r="AN1000" s="17">
        <v>21341</v>
      </c>
    </row>
    <row r="1001" spans="5:40">
      <c r="E1001" s="17" t="s">
        <v>2281</v>
      </c>
      <c r="F1001" s="17" t="s">
        <v>2280</v>
      </c>
      <c r="AM1001" s="17" t="s">
        <v>10060</v>
      </c>
      <c r="AN1001" s="17">
        <v>21361</v>
      </c>
    </row>
    <row r="1002" spans="5:40">
      <c r="E1002" s="17" t="s">
        <v>2283</v>
      </c>
      <c r="F1002" s="17" t="s">
        <v>2282</v>
      </c>
      <c r="AM1002" s="17" t="s">
        <v>10061</v>
      </c>
      <c r="AN1002" s="17">
        <v>21362</v>
      </c>
    </row>
    <row r="1003" spans="5:40">
      <c r="E1003" s="17" t="s">
        <v>2285</v>
      </c>
      <c r="F1003" s="17" t="s">
        <v>2284</v>
      </c>
      <c r="AM1003" s="17" t="s">
        <v>10062</v>
      </c>
      <c r="AN1003" s="17">
        <v>21381</v>
      </c>
    </row>
    <row r="1004" spans="5:40">
      <c r="E1004" s="17" t="s">
        <v>2287</v>
      </c>
      <c r="F1004" s="17" t="s">
        <v>2286</v>
      </c>
      <c r="AM1004" s="17" t="s">
        <v>10063</v>
      </c>
      <c r="AN1004" s="17">
        <v>21382</v>
      </c>
    </row>
    <row r="1005" spans="5:40">
      <c r="E1005" s="17" t="s">
        <v>2289</v>
      </c>
      <c r="F1005" s="17" t="s">
        <v>2288</v>
      </c>
      <c r="AM1005" s="17" t="s">
        <v>10064</v>
      </c>
      <c r="AN1005" s="17">
        <v>21383</v>
      </c>
    </row>
    <row r="1006" spans="5:40">
      <c r="E1006" s="17" t="s">
        <v>2291</v>
      </c>
      <c r="F1006" s="17" t="s">
        <v>2290</v>
      </c>
      <c r="AM1006" s="17" t="s">
        <v>10065</v>
      </c>
      <c r="AN1006" s="17">
        <v>21401</v>
      </c>
    </row>
    <row r="1007" spans="5:40">
      <c r="E1007" s="17" t="s">
        <v>2293</v>
      </c>
      <c r="F1007" s="17" t="s">
        <v>2292</v>
      </c>
      <c r="AM1007" s="17" t="s">
        <v>10066</v>
      </c>
      <c r="AN1007" s="17">
        <v>21403</v>
      </c>
    </row>
    <row r="1008" spans="5:40">
      <c r="E1008" s="17" t="s">
        <v>2295</v>
      </c>
      <c r="F1008" s="17" t="s">
        <v>2294</v>
      </c>
      <c r="AM1008" s="17" t="s">
        <v>10067</v>
      </c>
      <c r="AN1008" s="17">
        <v>21404</v>
      </c>
    </row>
    <row r="1009" spans="5:40">
      <c r="E1009" s="17" t="s">
        <v>2297</v>
      </c>
      <c r="F1009" s="17" t="s">
        <v>2296</v>
      </c>
      <c r="AM1009" s="17" t="s">
        <v>10068</v>
      </c>
      <c r="AN1009" s="17">
        <v>21421</v>
      </c>
    </row>
    <row r="1010" spans="5:40">
      <c r="E1010" s="17" t="s">
        <v>2299</v>
      </c>
      <c r="F1010" s="17" t="s">
        <v>2298</v>
      </c>
      <c r="AM1010" s="17" t="s">
        <v>10069</v>
      </c>
      <c r="AN1010" s="17">
        <v>21501</v>
      </c>
    </row>
    <row r="1011" spans="5:40">
      <c r="E1011" s="17" t="s">
        <v>2301</v>
      </c>
      <c r="F1011" s="17" t="s">
        <v>2300</v>
      </c>
      <c r="AM1011" s="17" t="s">
        <v>10070</v>
      </c>
      <c r="AN1011" s="17">
        <v>21502</v>
      </c>
    </row>
    <row r="1012" spans="5:40">
      <c r="E1012" s="17" t="s">
        <v>2303</v>
      </c>
      <c r="F1012" s="17" t="s">
        <v>2302</v>
      </c>
      <c r="AM1012" s="17" t="s">
        <v>10071</v>
      </c>
      <c r="AN1012" s="17">
        <v>21503</v>
      </c>
    </row>
    <row r="1013" spans="5:40">
      <c r="E1013" s="17" t="s">
        <v>2305</v>
      </c>
      <c r="F1013" s="17" t="s">
        <v>2304</v>
      </c>
      <c r="AM1013" s="17" t="s">
        <v>10072</v>
      </c>
      <c r="AN1013" s="17">
        <v>21504</v>
      </c>
    </row>
    <row r="1014" spans="5:40">
      <c r="E1014" s="17" t="s">
        <v>2307</v>
      </c>
      <c r="F1014" s="17" t="s">
        <v>2306</v>
      </c>
      <c r="AM1014" s="17" t="s">
        <v>10073</v>
      </c>
      <c r="AN1014" s="17">
        <v>21505</v>
      </c>
    </row>
    <row r="1015" spans="5:40">
      <c r="E1015" s="17" t="s">
        <v>2309</v>
      </c>
      <c r="F1015" s="17" t="s">
        <v>2308</v>
      </c>
      <c r="AM1015" s="17" t="s">
        <v>10074</v>
      </c>
      <c r="AN1015" s="17">
        <v>21506</v>
      </c>
    </row>
    <row r="1016" spans="5:40">
      <c r="E1016" s="17" t="s">
        <v>2311</v>
      </c>
      <c r="F1016" s="17" t="s">
        <v>2310</v>
      </c>
      <c r="AM1016" s="17" t="s">
        <v>10075</v>
      </c>
      <c r="AN1016" s="17">
        <v>21507</v>
      </c>
    </row>
    <row r="1017" spans="5:40">
      <c r="E1017" s="17" t="s">
        <v>2313</v>
      </c>
      <c r="F1017" s="17" t="s">
        <v>2312</v>
      </c>
      <c r="AM1017" s="17" t="s">
        <v>10076</v>
      </c>
      <c r="AN1017" s="17">
        <v>21521</v>
      </c>
    </row>
    <row r="1018" spans="5:40">
      <c r="E1018" s="17" t="s">
        <v>2315</v>
      </c>
      <c r="F1018" s="17" t="s">
        <v>2314</v>
      </c>
      <c r="AM1018" s="17" t="s">
        <v>10077</v>
      </c>
      <c r="AN1018" s="17">
        <v>21604</v>
      </c>
    </row>
    <row r="1019" spans="5:40">
      <c r="E1019" s="17" t="s">
        <v>2317</v>
      </c>
      <c r="F1019" s="17" t="s">
        <v>2316</v>
      </c>
      <c r="AM1019" s="17" t="s">
        <v>10078</v>
      </c>
      <c r="AN1019" s="17">
        <v>22101</v>
      </c>
    </row>
    <row r="1020" spans="5:40">
      <c r="E1020" s="17" t="s">
        <v>2319</v>
      </c>
      <c r="F1020" s="17" t="s">
        <v>2318</v>
      </c>
      <c r="AM1020" s="17" t="s">
        <v>10079</v>
      </c>
      <c r="AN1020" s="17">
        <v>22102</v>
      </c>
    </row>
    <row r="1021" spans="5:40">
      <c r="E1021" s="17" t="s">
        <v>2321</v>
      </c>
      <c r="F1021" s="17" t="s">
        <v>2320</v>
      </c>
      <c r="AM1021" s="17" t="s">
        <v>10080</v>
      </c>
      <c r="AN1021" s="17">
        <v>22103</v>
      </c>
    </row>
    <row r="1022" spans="5:40">
      <c r="E1022" s="17" t="s">
        <v>2323</v>
      </c>
      <c r="F1022" s="17" t="s">
        <v>2322</v>
      </c>
      <c r="AM1022" s="17" t="s">
        <v>10081</v>
      </c>
      <c r="AN1022" s="17">
        <v>22138</v>
      </c>
    </row>
    <row r="1023" spans="5:40">
      <c r="E1023" s="17" t="s">
        <v>2325</v>
      </c>
      <c r="F1023" s="17" t="s">
        <v>2324</v>
      </c>
      <c r="AM1023" s="17" t="s">
        <v>10082</v>
      </c>
      <c r="AN1023" s="17">
        <v>22139</v>
      </c>
    </row>
    <row r="1024" spans="5:40">
      <c r="E1024" s="17" t="s">
        <v>2327</v>
      </c>
      <c r="F1024" s="17" t="s">
        <v>2326</v>
      </c>
      <c r="AM1024" s="17" t="s">
        <v>10083</v>
      </c>
      <c r="AN1024" s="17">
        <v>22140</v>
      </c>
    </row>
    <row r="1025" spans="5:40">
      <c r="E1025" s="17" t="s">
        <v>2329</v>
      </c>
      <c r="F1025" s="17" t="s">
        <v>2328</v>
      </c>
      <c r="AM1025" s="17" t="s">
        <v>10084</v>
      </c>
      <c r="AN1025" s="17">
        <v>22203</v>
      </c>
    </row>
    <row r="1026" spans="5:40">
      <c r="E1026" s="17" t="s">
        <v>2331</v>
      </c>
      <c r="F1026" s="17" t="s">
        <v>2330</v>
      </c>
      <c r="AM1026" s="17" t="s">
        <v>10085</v>
      </c>
      <c r="AN1026" s="17">
        <v>22205</v>
      </c>
    </row>
    <row r="1027" spans="5:40">
      <c r="E1027" s="17" t="s">
        <v>2333</v>
      </c>
      <c r="F1027" s="17" t="s">
        <v>2332</v>
      </c>
      <c r="AM1027" s="17" t="s">
        <v>10086</v>
      </c>
      <c r="AN1027" s="17">
        <v>22206</v>
      </c>
    </row>
    <row r="1028" spans="5:40">
      <c r="E1028" s="17" t="s">
        <v>2335</v>
      </c>
      <c r="F1028" s="17" t="s">
        <v>2334</v>
      </c>
      <c r="AM1028" s="17" t="s">
        <v>10087</v>
      </c>
      <c r="AN1028" s="17">
        <v>22207</v>
      </c>
    </row>
    <row r="1029" spans="5:40">
      <c r="E1029" s="17" t="s">
        <v>2337</v>
      </c>
      <c r="F1029" s="17" t="s">
        <v>2336</v>
      </c>
      <c r="AM1029" s="17" t="s">
        <v>10088</v>
      </c>
      <c r="AN1029" s="17">
        <v>22208</v>
      </c>
    </row>
    <row r="1030" spans="5:40">
      <c r="E1030" s="17" t="s">
        <v>2339</v>
      </c>
      <c r="F1030" s="17" t="s">
        <v>2338</v>
      </c>
      <c r="AM1030" s="17" t="s">
        <v>10089</v>
      </c>
      <c r="AN1030" s="17">
        <v>22209</v>
      </c>
    </row>
    <row r="1031" spans="5:40">
      <c r="E1031" s="17" t="s">
        <v>2341</v>
      </c>
      <c r="F1031" s="17" t="s">
        <v>2340</v>
      </c>
      <c r="AM1031" s="17" t="s">
        <v>10090</v>
      </c>
      <c r="AN1031" s="17">
        <v>22210</v>
      </c>
    </row>
    <row r="1032" spans="5:40">
      <c r="E1032" s="17" t="s">
        <v>2343</v>
      </c>
      <c r="F1032" s="17" t="s">
        <v>2342</v>
      </c>
      <c r="AM1032" s="17" t="s">
        <v>10091</v>
      </c>
      <c r="AN1032" s="17">
        <v>22211</v>
      </c>
    </row>
    <row r="1033" spans="5:40">
      <c r="E1033" s="17" t="s">
        <v>2345</v>
      </c>
      <c r="F1033" s="17" t="s">
        <v>2344</v>
      </c>
      <c r="AM1033" s="17" t="s">
        <v>10092</v>
      </c>
      <c r="AN1033" s="17">
        <v>22212</v>
      </c>
    </row>
    <row r="1034" spans="5:40">
      <c r="E1034" s="17" t="s">
        <v>2347</v>
      </c>
      <c r="F1034" s="17" t="s">
        <v>2346</v>
      </c>
      <c r="AM1034" s="17" t="s">
        <v>10093</v>
      </c>
      <c r="AN1034" s="17">
        <v>22213</v>
      </c>
    </row>
    <row r="1035" spans="5:40">
      <c r="E1035" s="17" t="s">
        <v>2349</v>
      </c>
      <c r="F1035" s="17" t="s">
        <v>2348</v>
      </c>
      <c r="AM1035" s="17" t="s">
        <v>10094</v>
      </c>
      <c r="AN1035" s="17">
        <v>22214</v>
      </c>
    </row>
    <row r="1036" spans="5:40">
      <c r="E1036" s="17" t="s">
        <v>2351</v>
      </c>
      <c r="F1036" s="17" t="s">
        <v>2350</v>
      </c>
      <c r="AM1036" s="17" t="s">
        <v>10095</v>
      </c>
      <c r="AN1036" s="17">
        <v>22215</v>
      </c>
    </row>
    <row r="1037" spans="5:40">
      <c r="E1037" s="17" t="s">
        <v>2353</v>
      </c>
      <c r="F1037" s="17" t="s">
        <v>2352</v>
      </c>
      <c r="AM1037" s="17" t="s">
        <v>10096</v>
      </c>
      <c r="AN1037" s="17">
        <v>22216</v>
      </c>
    </row>
    <row r="1038" spans="5:40">
      <c r="E1038" s="17" t="s">
        <v>2355</v>
      </c>
      <c r="F1038" s="17" t="s">
        <v>2354</v>
      </c>
      <c r="AM1038" s="17" t="s">
        <v>10097</v>
      </c>
      <c r="AN1038" s="17">
        <v>22219</v>
      </c>
    </row>
    <row r="1039" spans="5:40">
      <c r="E1039" s="17" t="s">
        <v>2357</v>
      </c>
      <c r="F1039" s="17" t="s">
        <v>2356</v>
      </c>
      <c r="AM1039" s="17" t="s">
        <v>10098</v>
      </c>
      <c r="AN1039" s="17">
        <v>22220</v>
      </c>
    </row>
    <row r="1040" spans="5:40">
      <c r="E1040" s="17" t="s">
        <v>2359</v>
      </c>
      <c r="F1040" s="17" t="s">
        <v>2358</v>
      </c>
      <c r="AM1040" s="17" t="s">
        <v>10099</v>
      </c>
      <c r="AN1040" s="17">
        <v>22221</v>
      </c>
    </row>
    <row r="1041" spans="5:40">
      <c r="E1041" s="17" t="s">
        <v>2361</v>
      </c>
      <c r="F1041" s="17" t="s">
        <v>2360</v>
      </c>
      <c r="AM1041" s="17" t="s">
        <v>10100</v>
      </c>
      <c r="AN1041" s="17">
        <v>22222</v>
      </c>
    </row>
    <row r="1042" spans="5:40">
      <c r="E1042" s="17" t="s">
        <v>2363</v>
      </c>
      <c r="F1042" s="17" t="s">
        <v>2362</v>
      </c>
      <c r="AM1042" s="17" t="s">
        <v>10101</v>
      </c>
      <c r="AN1042" s="17">
        <v>22223</v>
      </c>
    </row>
    <row r="1043" spans="5:40">
      <c r="E1043" s="17" t="s">
        <v>2365</v>
      </c>
      <c r="F1043" s="17" t="s">
        <v>2364</v>
      </c>
      <c r="AM1043" s="17" t="s">
        <v>10102</v>
      </c>
      <c r="AN1043" s="17">
        <v>22224</v>
      </c>
    </row>
    <row r="1044" spans="5:40">
      <c r="E1044" s="17" t="s">
        <v>2367</v>
      </c>
      <c r="F1044" s="17" t="s">
        <v>2366</v>
      </c>
      <c r="AM1044" s="17" t="s">
        <v>10103</v>
      </c>
      <c r="AN1044" s="17">
        <v>22225</v>
      </c>
    </row>
    <row r="1045" spans="5:40">
      <c r="E1045" s="17" t="s">
        <v>2369</v>
      </c>
      <c r="F1045" s="17" t="s">
        <v>2368</v>
      </c>
      <c r="AM1045" s="17" t="s">
        <v>10104</v>
      </c>
      <c r="AN1045" s="17">
        <v>22226</v>
      </c>
    </row>
    <row r="1046" spans="5:40">
      <c r="E1046" s="17" t="s">
        <v>2371</v>
      </c>
      <c r="F1046" s="17" t="s">
        <v>2370</v>
      </c>
      <c r="AM1046" s="17" t="s">
        <v>10105</v>
      </c>
      <c r="AN1046" s="17">
        <v>22301</v>
      </c>
    </row>
    <row r="1047" spans="5:40">
      <c r="E1047" s="17" t="s">
        <v>2373</v>
      </c>
      <c r="F1047" s="17" t="s">
        <v>2372</v>
      </c>
      <c r="AM1047" s="17" t="s">
        <v>10106</v>
      </c>
      <c r="AN1047" s="17">
        <v>22302</v>
      </c>
    </row>
    <row r="1048" spans="5:40">
      <c r="E1048" s="17" t="s">
        <v>2375</v>
      </c>
      <c r="F1048" s="17" t="s">
        <v>2374</v>
      </c>
      <c r="AM1048" s="17" t="s">
        <v>10107</v>
      </c>
      <c r="AN1048" s="17">
        <v>22304</v>
      </c>
    </row>
    <row r="1049" spans="5:40">
      <c r="E1049" s="17" t="s">
        <v>2377</v>
      </c>
      <c r="F1049" s="17" t="s">
        <v>2376</v>
      </c>
      <c r="AM1049" s="17" t="s">
        <v>10108</v>
      </c>
      <c r="AN1049" s="17">
        <v>22305</v>
      </c>
    </row>
    <row r="1050" spans="5:40">
      <c r="E1050" s="17" t="s">
        <v>2379</v>
      </c>
      <c r="F1050" s="17" t="s">
        <v>2378</v>
      </c>
      <c r="AM1050" s="17" t="s">
        <v>10109</v>
      </c>
      <c r="AN1050" s="17">
        <v>22306</v>
      </c>
    </row>
    <row r="1051" spans="5:40">
      <c r="E1051" s="17" t="s">
        <v>2381</v>
      </c>
      <c r="F1051" s="17" t="s">
        <v>2380</v>
      </c>
      <c r="AM1051" s="17" t="s">
        <v>10110</v>
      </c>
      <c r="AN1051" s="17">
        <v>22325</v>
      </c>
    </row>
    <row r="1052" spans="5:40">
      <c r="E1052" s="17" t="s">
        <v>2383</v>
      </c>
      <c r="F1052" s="17" t="s">
        <v>2382</v>
      </c>
      <c r="AM1052" s="17" t="s">
        <v>10111</v>
      </c>
      <c r="AN1052" s="17">
        <v>22341</v>
      </c>
    </row>
    <row r="1053" spans="5:40">
      <c r="E1053" s="17" t="s">
        <v>2385</v>
      </c>
      <c r="F1053" s="17" t="s">
        <v>2384</v>
      </c>
      <c r="AM1053" s="17" t="s">
        <v>10112</v>
      </c>
      <c r="AN1053" s="17">
        <v>22342</v>
      </c>
    </row>
    <row r="1054" spans="5:40">
      <c r="E1054" s="17" t="s">
        <v>2387</v>
      </c>
      <c r="F1054" s="17" t="s">
        <v>2386</v>
      </c>
      <c r="AM1054" s="17" t="s">
        <v>10113</v>
      </c>
      <c r="AN1054" s="17">
        <v>22344</v>
      </c>
    </row>
    <row r="1055" spans="5:40">
      <c r="E1055" s="17" t="s">
        <v>2389</v>
      </c>
      <c r="F1055" s="17" t="s">
        <v>2388</v>
      </c>
      <c r="AM1055" s="17" t="s">
        <v>10114</v>
      </c>
      <c r="AN1055" s="17">
        <v>22424</v>
      </c>
    </row>
    <row r="1056" spans="5:40">
      <c r="E1056" s="17" t="s">
        <v>2391</v>
      </c>
      <c r="F1056" s="17" t="s">
        <v>2390</v>
      </c>
      <c r="AM1056" s="17" t="s">
        <v>10115</v>
      </c>
      <c r="AN1056" s="17">
        <v>22429</v>
      </c>
    </row>
    <row r="1057" spans="5:40">
      <c r="E1057" s="17" t="s">
        <v>2393</v>
      </c>
      <c r="F1057" s="17" t="s">
        <v>2392</v>
      </c>
      <c r="AM1057" s="17" t="s">
        <v>10116</v>
      </c>
      <c r="AN1057" s="17">
        <v>22461</v>
      </c>
    </row>
    <row r="1058" spans="5:40">
      <c r="E1058" s="17" t="s">
        <v>2395</v>
      </c>
      <c r="F1058" s="17" t="s">
        <v>2394</v>
      </c>
      <c r="AM1058" s="17" t="s">
        <v>10117</v>
      </c>
      <c r="AN1058" s="17">
        <v>23101</v>
      </c>
    </row>
    <row r="1059" spans="5:40">
      <c r="E1059" s="17" t="s">
        <v>2397</v>
      </c>
      <c r="F1059" s="17" t="s">
        <v>2396</v>
      </c>
      <c r="AM1059" s="17" t="s">
        <v>10118</v>
      </c>
      <c r="AN1059" s="17">
        <v>23102</v>
      </c>
    </row>
    <row r="1060" spans="5:40">
      <c r="E1060" s="17" t="s">
        <v>2399</v>
      </c>
      <c r="F1060" s="17" t="s">
        <v>2398</v>
      </c>
      <c r="AM1060" s="17" t="s">
        <v>10119</v>
      </c>
      <c r="AN1060" s="17">
        <v>23103</v>
      </c>
    </row>
    <row r="1061" spans="5:40">
      <c r="E1061" s="17" t="s">
        <v>2401</v>
      </c>
      <c r="F1061" s="17" t="s">
        <v>2400</v>
      </c>
      <c r="AM1061" s="17" t="s">
        <v>10120</v>
      </c>
      <c r="AN1061" s="17">
        <v>23104</v>
      </c>
    </row>
    <row r="1062" spans="5:40">
      <c r="E1062" s="17" t="s">
        <v>2403</v>
      </c>
      <c r="F1062" s="17" t="s">
        <v>2402</v>
      </c>
      <c r="AM1062" s="17" t="s">
        <v>10121</v>
      </c>
      <c r="AN1062" s="17">
        <v>23105</v>
      </c>
    </row>
    <row r="1063" spans="5:40">
      <c r="E1063" s="17" t="s">
        <v>2405</v>
      </c>
      <c r="F1063" s="17" t="s">
        <v>2404</v>
      </c>
      <c r="AM1063" s="17" t="s">
        <v>10122</v>
      </c>
      <c r="AN1063" s="17">
        <v>23106</v>
      </c>
    </row>
    <row r="1064" spans="5:40">
      <c r="E1064" s="17" t="s">
        <v>2407</v>
      </c>
      <c r="F1064" s="17" t="s">
        <v>2406</v>
      </c>
      <c r="AM1064" s="17" t="s">
        <v>10123</v>
      </c>
      <c r="AN1064" s="17">
        <v>23107</v>
      </c>
    </row>
    <row r="1065" spans="5:40">
      <c r="E1065" s="17" t="s">
        <v>2409</v>
      </c>
      <c r="F1065" s="17" t="s">
        <v>2408</v>
      </c>
      <c r="AM1065" s="17" t="s">
        <v>10124</v>
      </c>
      <c r="AN1065" s="17">
        <v>23108</v>
      </c>
    </row>
    <row r="1066" spans="5:40">
      <c r="E1066" s="17" t="s">
        <v>2411</v>
      </c>
      <c r="F1066" s="17" t="s">
        <v>2410</v>
      </c>
      <c r="AM1066" s="17" t="s">
        <v>10125</v>
      </c>
      <c r="AN1066" s="17">
        <v>23109</v>
      </c>
    </row>
    <row r="1067" spans="5:40">
      <c r="E1067" s="17" t="s">
        <v>2413</v>
      </c>
      <c r="F1067" s="17" t="s">
        <v>2412</v>
      </c>
      <c r="AM1067" s="17" t="s">
        <v>10126</v>
      </c>
      <c r="AN1067" s="17">
        <v>23110</v>
      </c>
    </row>
    <row r="1068" spans="5:40">
      <c r="E1068" s="17" t="s">
        <v>2415</v>
      </c>
      <c r="F1068" s="17" t="s">
        <v>2414</v>
      </c>
      <c r="AM1068" s="17" t="s">
        <v>10127</v>
      </c>
      <c r="AN1068" s="17">
        <v>23111</v>
      </c>
    </row>
    <row r="1069" spans="5:40">
      <c r="E1069" s="17" t="s">
        <v>2417</v>
      </c>
      <c r="F1069" s="17" t="s">
        <v>2416</v>
      </c>
      <c r="AM1069" s="17" t="s">
        <v>10128</v>
      </c>
      <c r="AN1069" s="17">
        <v>23112</v>
      </c>
    </row>
    <row r="1070" spans="5:40">
      <c r="E1070" s="17" t="s">
        <v>2419</v>
      </c>
      <c r="F1070" s="17" t="s">
        <v>2418</v>
      </c>
      <c r="AM1070" s="17" t="s">
        <v>10129</v>
      </c>
      <c r="AN1070" s="17">
        <v>23113</v>
      </c>
    </row>
    <row r="1071" spans="5:40">
      <c r="E1071" s="17" t="s">
        <v>2421</v>
      </c>
      <c r="F1071" s="17" t="s">
        <v>2420</v>
      </c>
      <c r="AM1071" s="17" t="s">
        <v>10130</v>
      </c>
      <c r="AN1071" s="17">
        <v>23114</v>
      </c>
    </row>
    <row r="1072" spans="5:40">
      <c r="E1072" s="17" t="s">
        <v>2423</v>
      </c>
      <c r="F1072" s="17" t="s">
        <v>2422</v>
      </c>
      <c r="AM1072" s="17" t="s">
        <v>10131</v>
      </c>
      <c r="AN1072" s="17">
        <v>23115</v>
      </c>
    </row>
    <row r="1073" spans="5:40">
      <c r="E1073" s="17" t="s">
        <v>2425</v>
      </c>
      <c r="F1073" s="17" t="s">
        <v>2424</v>
      </c>
      <c r="AM1073" s="17" t="s">
        <v>10132</v>
      </c>
      <c r="AN1073" s="17">
        <v>23116</v>
      </c>
    </row>
    <row r="1074" spans="5:40">
      <c r="E1074" s="17" t="s">
        <v>2427</v>
      </c>
      <c r="F1074" s="17" t="s">
        <v>2426</v>
      </c>
      <c r="AM1074" s="17" t="s">
        <v>10133</v>
      </c>
      <c r="AN1074" s="17">
        <v>23201</v>
      </c>
    </row>
    <row r="1075" spans="5:40">
      <c r="E1075" s="17" t="s">
        <v>2429</v>
      </c>
      <c r="F1075" s="17" t="s">
        <v>2428</v>
      </c>
      <c r="AM1075" s="17" t="s">
        <v>10134</v>
      </c>
      <c r="AN1075" s="17">
        <v>23202</v>
      </c>
    </row>
    <row r="1076" spans="5:40">
      <c r="E1076" s="17" t="s">
        <v>2431</v>
      </c>
      <c r="F1076" s="17" t="s">
        <v>2430</v>
      </c>
      <c r="AM1076" s="17" t="s">
        <v>10135</v>
      </c>
      <c r="AN1076" s="17">
        <v>23203</v>
      </c>
    </row>
    <row r="1077" spans="5:40">
      <c r="E1077" s="17" t="s">
        <v>2433</v>
      </c>
      <c r="F1077" s="17" t="s">
        <v>2432</v>
      </c>
      <c r="AM1077" s="17" t="s">
        <v>10136</v>
      </c>
      <c r="AN1077" s="17">
        <v>23204</v>
      </c>
    </row>
    <row r="1078" spans="5:40">
      <c r="E1078" s="17" t="s">
        <v>2435</v>
      </c>
      <c r="F1078" s="17" t="s">
        <v>2434</v>
      </c>
      <c r="AM1078" s="17" t="s">
        <v>10137</v>
      </c>
      <c r="AN1078" s="17">
        <v>23205</v>
      </c>
    </row>
    <row r="1079" spans="5:40">
      <c r="E1079" s="17" t="s">
        <v>2437</v>
      </c>
      <c r="F1079" s="17" t="s">
        <v>2436</v>
      </c>
      <c r="AM1079" s="17" t="s">
        <v>10138</v>
      </c>
      <c r="AN1079" s="17">
        <v>23206</v>
      </c>
    </row>
    <row r="1080" spans="5:40">
      <c r="E1080" s="17" t="s">
        <v>2439</v>
      </c>
      <c r="F1080" s="17" t="s">
        <v>2438</v>
      </c>
      <c r="AM1080" s="17" t="s">
        <v>10139</v>
      </c>
      <c r="AN1080" s="17">
        <v>23207</v>
      </c>
    </row>
    <row r="1081" spans="5:40">
      <c r="E1081" s="17" t="s">
        <v>2441</v>
      </c>
      <c r="F1081" s="17" t="s">
        <v>2440</v>
      </c>
      <c r="AM1081" s="17" t="s">
        <v>10140</v>
      </c>
      <c r="AN1081" s="17">
        <v>23208</v>
      </c>
    </row>
    <row r="1082" spans="5:40">
      <c r="E1082" s="17" t="s">
        <v>2443</v>
      </c>
      <c r="F1082" s="17" t="s">
        <v>2442</v>
      </c>
      <c r="AM1082" s="17" t="s">
        <v>10141</v>
      </c>
      <c r="AN1082" s="17">
        <v>23209</v>
      </c>
    </row>
    <row r="1083" spans="5:40">
      <c r="E1083" s="17" t="s">
        <v>2445</v>
      </c>
      <c r="F1083" s="17" t="s">
        <v>2444</v>
      </c>
      <c r="AM1083" s="17" t="s">
        <v>10142</v>
      </c>
      <c r="AN1083" s="17">
        <v>23210</v>
      </c>
    </row>
    <row r="1084" spans="5:40">
      <c r="E1084" s="17" t="s">
        <v>2447</v>
      </c>
      <c r="F1084" s="17" t="s">
        <v>2446</v>
      </c>
      <c r="AM1084" s="17" t="s">
        <v>10143</v>
      </c>
      <c r="AN1084" s="17">
        <v>23211</v>
      </c>
    </row>
    <row r="1085" spans="5:40">
      <c r="E1085" s="17" t="s">
        <v>2449</v>
      </c>
      <c r="F1085" s="17" t="s">
        <v>2448</v>
      </c>
      <c r="AM1085" s="17" t="s">
        <v>10144</v>
      </c>
      <c r="AN1085" s="17">
        <v>23212</v>
      </c>
    </row>
    <row r="1086" spans="5:40">
      <c r="E1086" s="17" t="s">
        <v>2451</v>
      </c>
      <c r="F1086" s="17" t="s">
        <v>2450</v>
      </c>
      <c r="AM1086" s="17" t="s">
        <v>10145</v>
      </c>
      <c r="AN1086" s="17">
        <v>23213</v>
      </c>
    </row>
    <row r="1087" spans="5:40">
      <c r="E1087" s="17" t="s">
        <v>2453</v>
      </c>
      <c r="F1087" s="17" t="s">
        <v>2452</v>
      </c>
      <c r="AM1087" s="17" t="s">
        <v>10146</v>
      </c>
      <c r="AN1087" s="17">
        <v>23214</v>
      </c>
    </row>
    <row r="1088" spans="5:40">
      <c r="E1088" s="17" t="s">
        <v>2455</v>
      </c>
      <c r="F1088" s="17" t="s">
        <v>2454</v>
      </c>
      <c r="AM1088" s="17" t="s">
        <v>10147</v>
      </c>
      <c r="AN1088" s="17">
        <v>23215</v>
      </c>
    </row>
    <row r="1089" spans="5:40">
      <c r="E1089" s="17" t="s">
        <v>2457</v>
      </c>
      <c r="F1089" s="17" t="s">
        <v>2456</v>
      </c>
      <c r="AM1089" s="17" t="s">
        <v>10148</v>
      </c>
      <c r="AN1089" s="17">
        <v>23216</v>
      </c>
    </row>
    <row r="1090" spans="5:40">
      <c r="E1090" s="17" t="s">
        <v>2459</v>
      </c>
      <c r="F1090" s="17" t="s">
        <v>2458</v>
      </c>
      <c r="AM1090" s="17" t="s">
        <v>10149</v>
      </c>
      <c r="AN1090" s="17">
        <v>23217</v>
      </c>
    </row>
    <row r="1091" spans="5:40">
      <c r="E1091" s="17" t="s">
        <v>2461</v>
      </c>
      <c r="F1091" s="17" t="s">
        <v>2460</v>
      </c>
      <c r="AM1091" s="17" t="s">
        <v>10150</v>
      </c>
      <c r="AN1091" s="17">
        <v>23219</v>
      </c>
    </row>
    <row r="1092" spans="5:40">
      <c r="E1092" s="17" t="s">
        <v>2463</v>
      </c>
      <c r="F1092" s="17" t="s">
        <v>2462</v>
      </c>
      <c r="AM1092" s="17" t="s">
        <v>10151</v>
      </c>
      <c r="AN1092" s="17">
        <v>23220</v>
      </c>
    </row>
    <row r="1093" spans="5:40">
      <c r="E1093" s="17" t="s">
        <v>2465</v>
      </c>
      <c r="F1093" s="17" t="s">
        <v>2464</v>
      </c>
      <c r="AM1093" s="17" t="s">
        <v>10152</v>
      </c>
      <c r="AN1093" s="17">
        <v>23221</v>
      </c>
    </row>
    <row r="1094" spans="5:40">
      <c r="E1094" s="17" t="s">
        <v>2467</v>
      </c>
      <c r="F1094" s="17" t="s">
        <v>2466</v>
      </c>
      <c r="AM1094" s="17" t="s">
        <v>10153</v>
      </c>
      <c r="AN1094" s="17">
        <v>23222</v>
      </c>
    </row>
    <row r="1095" spans="5:40">
      <c r="E1095" s="17" t="s">
        <v>2469</v>
      </c>
      <c r="F1095" s="17" t="s">
        <v>2468</v>
      </c>
      <c r="AM1095" s="17" t="s">
        <v>10154</v>
      </c>
      <c r="AN1095" s="17">
        <v>23223</v>
      </c>
    </row>
    <row r="1096" spans="5:40">
      <c r="E1096" s="17" t="s">
        <v>2471</v>
      </c>
      <c r="F1096" s="17" t="s">
        <v>2470</v>
      </c>
      <c r="AM1096" s="17" t="s">
        <v>10155</v>
      </c>
      <c r="AN1096" s="17">
        <v>23224</v>
      </c>
    </row>
    <row r="1097" spans="5:40">
      <c r="E1097" s="17" t="s">
        <v>2473</v>
      </c>
      <c r="F1097" s="17" t="s">
        <v>2472</v>
      </c>
      <c r="AM1097" s="17" t="s">
        <v>10156</v>
      </c>
      <c r="AN1097" s="17">
        <v>23225</v>
      </c>
    </row>
    <row r="1098" spans="5:40">
      <c r="E1098" s="17" t="s">
        <v>2475</v>
      </c>
      <c r="F1098" s="17" t="s">
        <v>2474</v>
      </c>
      <c r="AM1098" s="17" t="s">
        <v>10157</v>
      </c>
      <c r="AN1098" s="17">
        <v>23226</v>
      </c>
    </row>
    <row r="1099" spans="5:40">
      <c r="E1099" s="17" t="s">
        <v>2477</v>
      </c>
      <c r="F1099" s="17" t="s">
        <v>2476</v>
      </c>
      <c r="AM1099" s="17" t="s">
        <v>10158</v>
      </c>
      <c r="AN1099" s="17">
        <v>23227</v>
      </c>
    </row>
    <row r="1100" spans="5:40">
      <c r="E1100" s="17" t="s">
        <v>2479</v>
      </c>
      <c r="F1100" s="17" t="s">
        <v>2478</v>
      </c>
      <c r="AM1100" s="17" t="s">
        <v>10159</v>
      </c>
      <c r="AN1100" s="17">
        <v>23228</v>
      </c>
    </row>
    <row r="1101" spans="5:40">
      <c r="E1101" s="17" t="s">
        <v>2481</v>
      </c>
      <c r="F1101" s="17" t="s">
        <v>2480</v>
      </c>
      <c r="AM1101" s="17" t="s">
        <v>10160</v>
      </c>
      <c r="AN1101" s="17">
        <v>23229</v>
      </c>
    </row>
    <row r="1102" spans="5:40">
      <c r="E1102" s="17" t="s">
        <v>2483</v>
      </c>
      <c r="F1102" s="17" t="s">
        <v>2482</v>
      </c>
      <c r="AM1102" s="17" t="s">
        <v>10161</v>
      </c>
      <c r="AN1102" s="17">
        <v>23230</v>
      </c>
    </row>
    <row r="1103" spans="5:40">
      <c r="E1103" s="17" t="s">
        <v>2485</v>
      </c>
      <c r="F1103" s="17" t="s">
        <v>2484</v>
      </c>
      <c r="AM1103" s="17" t="s">
        <v>10162</v>
      </c>
      <c r="AN1103" s="17">
        <v>23231</v>
      </c>
    </row>
    <row r="1104" spans="5:40">
      <c r="E1104" s="17" t="s">
        <v>2487</v>
      </c>
      <c r="F1104" s="17" t="s">
        <v>2486</v>
      </c>
      <c r="AM1104" s="17" t="s">
        <v>10163</v>
      </c>
      <c r="AN1104" s="17">
        <v>23232</v>
      </c>
    </row>
    <row r="1105" spans="5:40">
      <c r="E1105" s="17" t="s">
        <v>2489</v>
      </c>
      <c r="F1105" s="17" t="s">
        <v>2488</v>
      </c>
      <c r="AM1105" s="17" t="s">
        <v>10164</v>
      </c>
      <c r="AN1105" s="17">
        <v>23233</v>
      </c>
    </row>
    <row r="1106" spans="5:40">
      <c r="E1106" s="17" t="s">
        <v>2491</v>
      </c>
      <c r="F1106" s="17" t="s">
        <v>2490</v>
      </c>
      <c r="AM1106" s="17" t="s">
        <v>10165</v>
      </c>
      <c r="AN1106" s="17">
        <v>23234</v>
      </c>
    </row>
    <row r="1107" spans="5:40">
      <c r="E1107" s="17" t="s">
        <v>2493</v>
      </c>
      <c r="F1107" s="17" t="s">
        <v>2492</v>
      </c>
      <c r="AM1107" s="17" t="s">
        <v>10166</v>
      </c>
      <c r="AN1107" s="17">
        <v>23235</v>
      </c>
    </row>
    <row r="1108" spans="5:40">
      <c r="E1108" s="17" t="s">
        <v>2495</v>
      </c>
      <c r="F1108" s="17" t="s">
        <v>2494</v>
      </c>
      <c r="AM1108" s="17" t="s">
        <v>10167</v>
      </c>
      <c r="AN1108" s="17">
        <v>23236</v>
      </c>
    </row>
    <row r="1109" spans="5:40">
      <c r="E1109" s="17" t="s">
        <v>2497</v>
      </c>
      <c r="F1109" s="17" t="s">
        <v>2496</v>
      </c>
      <c r="AM1109" s="17" t="s">
        <v>10168</v>
      </c>
      <c r="AN1109" s="17">
        <v>23237</v>
      </c>
    </row>
    <row r="1110" spans="5:40">
      <c r="E1110" s="17" t="s">
        <v>2499</v>
      </c>
      <c r="F1110" s="17" t="s">
        <v>2498</v>
      </c>
      <c r="AM1110" s="17" t="s">
        <v>10169</v>
      </c>
      <c r="AN1110" s="17">
        <v>23238</v>
      </c>
    </row>
    <row r="1111" spans="5:40">
      <c r="E1111" s="17" t="s">
        <v>2501</v>
      </c>
      <c r="F1111" s="17" t="s">
        <v>2500</v>
      </c>
      <c r="AM1111" s="17" t="s">
        <v>10170</v>
      </c>
      <c r="AN1111" s="17">
        <v>23302</v>
      </c>
    </row>
    <row r="1112" spans="5:40">
      <c r="E1112" s="17" t="s">
        <v>2503</v>
      </c>
      <c r="F1112" s="17" t="s">
        <v>2502</v>
      </c>
      <c r="AM1112" s="17" t="s">
        <v>10171</v>
      </c>
      <c r="AN1112" s="17">
        <v>23342</v>
      </c>
    </row>
    <row r="1113" spans="5:40">
      <c r="E1113" s="17" t="s">
        <v>2505</v>
      </c>
      <c r="F1113" s="17" t="s">
        <v>2504</v>
      </c>
      <c r="AM1113" s="17" t="s">
        <v>10172</v>
      </c>
      <c r="AN1113" s="17">
        <v>23361</v>
      </c>
    </row>
    <row r="1114" spans="5:40">
      <c r="E1114" s="17" t="s">
        <v>2507</v>
      </c>
      <c r="F1114" s="17" t="s">
        <v>2506</v>
      </c>
      <c r="AM1114" s="17" t="s">
        <v>10173</v>
      </c>
      <c r="AN1114" s="17">
        <v>23362</v>
      </c>
    </row>
    <row r="1115" spans="5:40">
      <c r="E1115" s="17" t="s">
        <v>2509</v>
      </c>
      <c r="F1115" s="17" t="s">
        <v>2508</v>
      </c>
      <c r="AM1115" s="17" t="s">
        <v>10174</v>
      </c>
      <c r="AN1115" s="17">
        <v>23424</v>
      </c>
    </row>
    <row r="1116" spans="5:40">
      <c r="E1116" s="17" t="s">
        <v>2511</v>
      </c>
      <c r="F1116" s="17" t="s">
        <v>2510</v>
      </c>
      <c r="AM1116" s="17" t="s">
        <v>10175</v>
      </c>
      <c r="AN1116" s="17">
        <v>23425</v>
      </c>
    </row>
    <row r="1117" spans="5:40">
      <c r="E1117" s="17" t="s">
        <v>2513</v>
      </c>
      <c r="F1117" s="17" t="s">
        <v>2512</v>
      </c>
      <c r="AM1117" s="17" t="s">
        <v>10176</v>
      </c>
      <c r="AN1117" s="17">
        <v>23427</v>
      </c>
    </row>
    <row r="1118" spans="5:40">
      <c r="E1118" s="17" t="s">
        <v>2515</v>
      </c>
      <c r="F1118" s="17" t="s">
        <v>2514</v>
      </c>
      <c r="AM1118" s="17" t="s">
        <v>10177</v>
      </c>
      <c r="AN1118" s="17">
        <v>23441</v>
      </c>
    </row>
    <row r="1119" spans="5:40">
      <c r="E1119" s="17" t="s">
        <v>2517</v>
      </c>
      <c r="F1119" s="17" t="s">
        <v>2516</v>
      </c>
      <c r="AM1119" s="17" t="s">
        <v>10178</v>
      </c>
      <c r="AN1119" s="17">
        <v>23442</v>
      </c>
    </row>
    <row r="1120" spans="5:40">
      <c r="E1120" s="17" t="s">
        <v>2519</v>
      </c>
      <c r="F1120" s="17" t="s">
        <v>2518</v>
      </c>
      <c r="AM1120" s="17" t="s">
        <v>10179</v>
      </c>
      <c r="AN1120" s="17">
        <v>23445</v>
      </c>
    </row>
    <row r="1121" spans="5:40">
      <c r="E1121" s="17" t="s">
        <v>2521</v>
      </c>
      <c r="F1121" s="17" t="s">
        <v>2520</v>
      </c>
      <c r="AM1121" s="17" t="s">
        <v>10180</v>
      </c>
      <c r="AN1121" s="17">
        <v>23446</v>
      </c>
    </row>
    <row r="1122" spans="5:40">
      <c r="E1122" s="17" t="s">
        <v>2523</v>
      </c>
      <c r="F1122" s="17" t="s">
        <v>2522</v>
      </c>
      <c r="AM1122" s="17" t="s">
        <v>10181</v>
      </c>
      <c r="AN1122" s="17">
        <v>23447</v>
      </c>
    </row>
    <row r="1123" spans="5:40">
      <c r="E1123" s="17" t="s">
        <v>2525</v>
      </c>
      <c r="F1123" s="17" t="s">
        <v>2524</v>
      </c>
      <c r="AM1123" s="17" t="s">
        <v>10182</v>
      </c>
      <c r="AN1123" s="17">
        <v>23501</v>
      </c>
    </row>
    <row r="1124" spans="5:40">
      <c r="E1124" s="17" t="s">
        <v>2527</v>
      </c>
      <c r="F1124" s="17" t="s">
        <v>2526</v>
      </c>
      <c r="AM1124" s="17" t="s">
        <v>10183</v>
      </c>
      <c r="AN1124" s="17">
        <v>23561</v>
      </c>
    </row>
    <row r="1125" spans="5:40">
      <c r="E1125" s="17" t="s">
        <v>2529</v>
      </c>
      <c r="F1125" s="17" t="s">
        <v>2528</v>
      </c>
      <c r="AM1125" s="17" t="s">
        <v>10184</v>
      </c>
      <c r="AN1125" s="17">
        <v>23562</v>
      </c>
    </row>
    <row r="1126" spans="5:40">
      <c r="E1126" s="17" t="s">
        <v>2531</v>
      </c>
      <c r="F1126" s="17" t="s">
        <v>2530</v>
      </c>
      <c r="AM1126" s="17" t="s">
        <v>10185</v>
      </c>
      <c r="AN1126" s="17">
        <v>23563</v>
      </c>
    </row>
    <row r="1127" spans="5:40">
      <c r="E1127" s="17" t="s">
        <v>2533</v>
      </c>
      <c r="F1127" s="17" t="s">
        <v>2532</v>
      </c>
      <c r="AM1127" s="17" t="s">
        <v>10186</v>
      </c>
      <c r="AN1127" s="17">
        <v>24201</v>
      </c>
    </row>
    <row r="1128" spans="5:40">
      <c r="E1128" s="17" t="s">
        <v>2535</v>
      </c>
      <c r="F1128" s="17" t="s">
        <v>2534</v>
      </c>
      <c r="AM1128" s="17" t="s">
        <v>10187</v>
      </c>
      <c r="AN1128" s="17">
        <v>24202</v>
      </c>
    </row>
    <row r="1129" spans="5:40">
      <c r="E1129" s="17" t="s">
        <v>2537</v>
      </c>
      <c r="F1129" s="17" t="s">
        <v>2536</v>
      </c>
      <c r="AM1129" s="17" t="s">
        <v>10188</v>
      </c>
      <c r="AN1129" s="17">
        <v>24203</v>
      </c>
    </row>
    <row r="1130" spans="5:40">
      <c r="E1130" s="17" t="s">
        <v>2539</v>
      </c>
      <c r="F1130" s="17" t="s">
        <v>2538</v>
      </c>
      <c r="AM1130" s="17" t="s">
        <v>10189</v>
      </c>
      <c r="AN1130" s="17">
        <v>24204</v>
      </c>
    </row>
    <row r="1131" spans="5:40">
      <c r="E1131" s="17" t="s">
        <v>2541</v>
      </c>
      <c r="F1131" s="17" t="s">
        <v>2540</v>
      </c>
      <c r="AM1131" s="17" t="s">
        <v>10190</v>
      </c>
      <c r="AN1131" s="17">
        <v>24205</v>
      </c>
    </row>
    <row r="1132" spans="5:40">
      <c r="E1132" s="17" t="s">
        <v>2543</v>
      </c>
      <c r="F1132" s="17" t="s">
        <v>2542</v>
      </c>
      <c r="AM1132" s="17" t="s">
        <v>10191</v>
      </c>
      <c r="AN1132" s="17">
        <v>24207</v>
      </c>
    </row>
    <row r="1133" spans="5:40">
      <c r="E1133" s="17" t="s">
        <v>2545</v>
      </c>
      <c r="F1133" s="17" t="s">
        <v>2544</v>
      </c>
      <c r="AM1133" s="17" t="s">
        <v>10192</v>
      </c>
      <c r="AN1133" s="17">
        <v>24208</v>
      </c>
    </row>
    <row r="1134" spans="5:40">
      <c r="E1134" s="17" t="s">
        <v>2547</v>
      </c>
      <c r="F1134" s="17" t="s">
        <v>2546</v>
      </c>
      <c r="AM1134" s="17" t="s">
        <v>10193</v>
      </c>
      <c r="AN1134" s="17">
        <v>24209</v>
      </c>
    </row>
    <row r="1135" spans="5:40">
      <c r="E1135" s="17" t="s">
        <v>2549</v>
      </c>
      <c r="F1135" s="17" t="s">
        <v>2548</v>
      </c>
      <c r="AM1135" s="17" t="s">
        <v>10194</v>
      </c>
      <c r="AN1135" s="17">
        <v>24210</v>
      </c>
    </row>
    <row r="1136" spans="5:40">
      <c r="E1136" s="17" t="s">
        <v>2551</v>
      </c>
      <c r="F1136" s="17" t="s">
        <v>2550</v>
      </c>
      <c r="AM1136" s="17" t="s">
        <v>10195</v>
      </c>
      <c r="AN1136" s="17">
        <v>24211</v>
      </c>
    </row>
    <row r="1137" spans="5:40">
      <c r="E1137" s="17" t="s">
        <v>2553</v>
      </c>
      <c r="F1137" s="17" t="s">
        <v>2552</v>
      </c>
      <c r="AM1137" s="17" t="s">
        <v>10196</v>
      </c>
      <c r="AN1137" s="17">
        <v>24212</v>
      </c>
    </row>
    <row r="1138" spans="5:40">
      <c r="E1138" s="17" t="s">
        <v>2555</v>
      </c>
      <c r="F1138" s="17" t="s">
        <v>2554</v>
      </c>
      <c r="AM1138" s="17" t="s">
        <v>10197</v>
      </c>
      <c r="AN1138" s="17">
        <v>24214</v>
      </c>
    </row>
    <row r="1139" spans="5:40">
      <c r="E1139" s="17" t="s">
        <v>2557</v>
      </c>
      <c r="F1139" s="17" t="s">
        <v>2556</v>
      </c>
      <c r="AM1139" s="17" t="s">
        <v>10198</v>
      </c>
      <c r="AN1139" s="17">
        <v>24215</v>
      </c>
    </row>
    <row r="1140" spans="5:40">
      <c r="E1140" s="17" t="s">
        <v>2559</v>
      </c>
      <c r="F1140" s="17" t="s">
        <v>2558</v>
      </c>
      <c r="AM1140" s="17" t="s">
        <v>10199</v>
      </c>
      <c r="AN1140" s="17">
        <v>24216</v>
      </c>
    </row>
    <row r="1141" spans="5:40">
      <c r="E1141" s="17" t="s">
        <v>2561</v>
      </c>
      <c r="F1141" s="17" t="s">
        <v>2560</v>
      </c>
      <c r="AM1141" s="17" t="s">
        <v>10200</v>
      </c>
      <c r="AN1141" s="17">
        <v>24303</v>
      </c>
    </row>
    <row r="1142" spans="5:40">
      <c r="E1142" s="17" t="s">
        <v>2563</v>
      </c>
      <c r="F1142" s="17" t="s">
        <v>2562</v>
      </c>
      <c r="AM1142" s="17" t="s">
        <v>10201</v>
      </c>
      <c r="AN1142" s="17">
        <v>24324</v>
      </c>
    </row>
    <row r="1143" spans="5:40">
      <c r="E1143" s="17" t="s">
        <v>2565</v>
      </c>
      <c r="F1143" s="17" t="s">
        <v>2564</v>
      </c>
      <c r="AM1143" s="17" t="s">
        <v>10202</v>
      </c>
      <c r="AN1143" s="17">
        <v>24341</v>
      </c>
    </row>
    <row r="1144" spans="5:40">
      <c r="E1144" s="17" t="s">
        <v>2567</v>
      </c>
      <c r="F1144" s="17" t="s">
        <v>2566</v>
      </c>
      <c r="AM1144" s="17" t="s">
        <v>10203</v>
      </c>
      <c r="AN1144" s="17">
        <v>24343</v>
      </c>
    </row>
    <row r="1145" spans="5:40">
      <c r="E1145" s="17" t="s">
        <v>2569</v>
      </c>
      <c r="F1145" s="17" t="s">
        <v>2568</v>
      </c>
      <c r="AM1145" s="17" t="s">
        <v>10204</v>
      </c>
      <c r="AN1145" s="17">
        <v>24344</v>
      </c>
    </row>
    <row r="1146" spans="5:40">
      <c r="E1146" s="17" t="s">
        <v>2571</v>
      </c>
      <c r="F1146" s="17" t="s">
        <v>2570</v>
      </c>
      <c r="AM1146" s="17" t="s">
        <v>10205</v>
      </c>
      <c r="AN1146" s="17">
        <v>24441</v>
      </c>
    </row>
    <row r="1147" spans="5:40">
      <c r="E1147" s="17" t="s">
        <v>2573</v>
      </c>
      <c r="F1147" s="17" t="s">
        <v>2572</v>
      </c>
      <c r="AM1147" s="17" t="s">
        <v>10206</v>
      </c>
      <c r="AN1147" s="17">
        <v>24442</v>
      </c>
    </row>
    <row r="1148" spans="5:40">
      <c r="E1148" s="17" t="s">
        <v>2575</v>
      </c>
      <c r="F1148" s="17" t="s">
        <v>2574</v>
      </c>
      <c r="AM1148" s="17" t="s">
        <v>10207</v>
      </c>
      <c r="AN1148" s="17">
        <v>24443</v>
      </c>
    </row>
    <row r="1149" spans="5:40">
      <c r="E1149" s="17" t="s">
        <v>2577</v>
      </c>
      <c r="F1149" s="17" t="s">
        <v>2576</v>
      </c>
      <c r="AM1149" s="17" t="s">
        <v>10208</v>
      </c>
      <c r="AN1149" s="17">
        <v>24461</v>
      </c>
    </row>
    <row r="1150" spans="5:40">
      <c r="E1150" s="17" t="s">
        <v>2579</v>
      </c>
      <c r="F1150" s="17" t="s">
        <v>2578</v>
      </c>
      <c r="AM1150" s="17" t="s">
        <v>10209</v>
      </c>
      <c r="AN1150" s="17">
        <v>24470</v>
      </c>
    </row>
    <row r="1151" spans="5:40">
      <c r="E1151" s="17" t="s">
        <v>2581</v>
      </c>
      <c r="F1151" s="17" t="s">
        <v>2580</v>
      </c>
      <c r="AM1151" s="17" t="s">
        <v>10210</v>
      </c>
      <c r="AN1151" s="17">
        <v>24471</v>
      </c>
    </row>
    <row r="1152" spans="5:40">
      <c r="E1152" s="17" t="s">
        <v>2583</v>
      </c>
      <c r="F1152" s="17" t="s">
        <v>2582</v>
      </c>
      <c r="AM1152" s="17" t="s">
        <v>10211</v>
      </c>
      <c r="AN1152" s="17">
        <v>24472</v>
      </c>
    </row>
    <row r="1153" spans="5:40">
      <c r="E1153" s="17" t="s">
        <v>2585</v>
      </c>
      <c r="F1153" s="17" t="s">
        <v>2584</v>
      </c>
      <c r="AM1153" s="17" t="s">
        <v>10212</v>
      </c>
      <c r="AN1153" s="17">
        <v>24543</v>
      </c>
    </row>
    <row r="1154" spans="5:40">
      <c r="E1154" s="17" t="s">
        <v>2587</v>
      </c>
      <c r="F1154" s="17" t="s">
        <v>2586</v>
      </c>
      <c r="AM1154" s="17" t="s">
        <v>10213</v>
      </c>
      <c r="AN1154" s="17">
        <v>24561</v>
      </c>
    </row>
    <row r="1155" spans="5:40">
      <c r="E1155" s="17" t="s">
        <v>2589</v>
      </c>
      <c r="F1155" s="17" t="s">
        <v>2588</v>
      </c>
      <c r="AM1155" s="17" t="s">
        <v>10214</v>
      </c>
      <c r="AN1155" s="17">
        <v>24562</v>
      </c>
    </row>
    <row r="1156" spans="5:40">
      <c r="E1156" s="17" t="s">
        <v>2591</v>
      </c>
      <c r="F1156" s="17" t="s">
        <v>2590</v>
      </c>
      <c r="AM1156" s="17" t="s">
        <v>10215</v>
      </c>
      <c r="AN1156" s="17">
        <v>25201</v>
      </c>
    </row>
    <row r="1157" spans="5:40">
      <c r="E1157" s="17" t="s">
        <v>2593</v>
      </c>
      <c r="F1157" s="17" t="s">
        <v>2592</v>
      </c>
      <c r="AM1157" s="17" t="s">
        <v>10216</v>
      </c>
      <c r="AN1157" s="17">
        <v>25202</v>
      </c>
    </row>
    <row r="1158" spans="5:40">
      <c r="E1158" s="17" t="s">
        <v>2595</v>
      </c>
      <c r="F1158" s="17" t="s">
        <v>2594</v>
      </c>
      <c r="AM1158" s="17" t="s">
        <v>10217</v>
      </c>
      <c r="AN1158" s="17">
        <v>25203</v>
      </c>
    </row>
    <row r="1159" spans="5:40">
      <c r="E1159" s="17" t="s">
        <v>2597</v>
      </c>
      <c r="F1159" s="17" t="s">
        <v>2596</v>
      </c>
      <c r="AM1159" s="17" t="s">
        <v>10218</v>
      </c>
      <c r="AN1159" s="17">
        <v>25204</v>
      </c>
    </row>
    <row r="1160" spans="5:40">
      <c r="E1160" s="17" t="s">
        <v>2599</v>
      </c>
      <c r="F1160" s="17" t="s">
        <v>2598</v>
      </c>
      <c r="AM1160" s="17" t="s">
        <v>10219</v>
      </c>
      <c r="AN1160" s="17">
        <v>25206</v>
      </c>
    </row>
    <row r="1161" spans="5:40">
      <c r="E1161" s="17" t="s">
        <v>2601</v>
      </c>
      <c r="F1161" s="17" t="s">
        <v>2600</v>
      </c>
      <c r="AM1161" s="17" t="s">
        <v>10220</v>
      </c>
      <c r="AN1161" s="17">
        <v>25207</v>
      </c>
    </row>
    <row r="1162" spans="5:40">
      <c r="E1162" s="17" t="s">
        <v>2603</v>
      </c>
      <c r="F1162" s="17" t="s">
        <v>2602</v>
      </c>
      <c r="AM1162" s="17" t="s">
        <v>10221</v>
      </c>
      <c r="AN1162" s="17">
        <v>25208</v>
      </c>
    </row>
    <row r="1163" spans="5:40">
      <c r="E1163" s="17" t="s">
        <v>2605</v>
      </c>
      <c r="F1163" s="17" t="s">
        <v>2604</v>
      </c>
      <c r="AM1163" s="17" t="s">
        <v>10222</v>
      </c>
      <c r="AN1163" s="17">
        <v>25209</v>
      </c>
    </row>
    <row r="1164" spans="5:40">
      <c r="E1164" s="17" t="s">
        <v>2607</v>
      </c>
      <c r="F1164" s="17" t="s">
        <v>2606</v>
      </c>
      <c r="AM1164" s="17" t="s">
        <v>10223</v>
      </c>
      <c r="AN1164" s="17">
        <v>25210</v>
      </c>
    </row>
    <row r="1165" spans="5:40">
      <c r="E1165" s="17" t="s">
        <v>2609</v>
      </c>
      <c r="F1165" s="17" t="s">
        <v>2608</v>
      </c>
      <c r="AM1165" s="17" t="s">
        <v>10224</v>
      </c>
      <c r="AN1165" s="17">
        <v>25211</v>
      </c>
    </row>
    <row r="1166" spans="5:40">
      <c r="E1166" s="17" t="s">
        <v>2611</v>
      </c>
      <c r="F1166" s="17" t="s">
        <v>2610</v>
      </c>
      <c r="AM1166" s="17" t="s">
        <v>10225</v>
      </c>
      <c r="AN1166" s="17">
        <v>25212</v>
      </c>
    </row>
    <row r="1167" spans="5:40">
      <c r="E1167" s="17" t="s">
        <v>2613</v>
      </c>
      <c r="F1167" s="17" t="s">
        <v>2612</v>
      </c>
      <c r="AM1167" s="17" t="s">
        <v>10226</v>
      </c>
      <c r="AN1167" s="17">
        <v>25213</v>
      </c>
    </row>
    <row r="1168" spans="5:40">
      <c r="E1168" s="17" t="s">
        <v>2615</v>
      </c>
      <c r="F1168" s="17" t="s">
        <v>2614</v>
      </c>
      <c r="AM1168" s="17" t="s">
        <v>10227</v>
      </c>
      <c r="AN1168" s="17">
        <v>25214</v>
      </c>
    </row>
    <row r="1169" spans="5:40">
      <c r="E1169" s="17" t="s">
        <v>2617</v>
      </c>
      <c r="F1169" s="17" t="s">
        <v>2616</v>
      </c>
      <c r="AM1169" s="17" t="s">
        <v>10228</v>
      </c>
      <c r="AN1169" s="17">
        <v>25383</v>
      </c>
    </row>
    <row r="1170" spans="5:40">
      <c r="E1170" s="17" t="s">
        <v>2619</v>
      </c>
      <c r="F1170" s="17" t="s">
        <v>2618</v>
      </c>
      <c r="AM1170" s="17" t="s">
        <v>10229</v>
      </c>
      <c r="AN1170" s="17">
        <v>25384</v>
      </c>
    </row>
    <row r="1171" spans="5:40">
      <c r="E1171" s="17" t="s">
        <v>2621</v>
      </c>
      <c r="F1171" s="17" t="s">
        <v>2620</v>
      </c>
      <c r="AM1171" s="17" t="s">
        <v>10230</v>
      </c>
      <c r="AN1171" s="17">
        <v>25425</v>
      </c>
    </row>
    <row r="1172" spans="5:40">
      <c r="E1172" s="17" t="s">
        <v>2623</v>
      </c>
      <c r="F1172" s="17" t="s">
        <v>2622</v>
      </c>
      <c r="AM1172" s="17" t="s">
        <v>10231</v>
      </c>
      <c r="AN1172" s="17">
        <v>25441</v>
      </c>
    </row>
    <row r="1173" spans="5:40">
      <c r="E1173" s="17" t="s">
        <v>2625</v>
      </c>
      <c r="F1173" s="17" t="s">
        <v>2624</v>
      </c>
      <c r="AM1173" s="17" t="s">
        <v>10232</v>
      </c>
      <c r="AN1173" s="17">
        <v>25442</v>
      </c>
    </row>
    <row r="1174" spans="5:40">
      <c r="E1174" s="17" t="s">
        <v>2627</v>
      </c>
      <c r="F1174" s="17" t="s">
        <v>2626</v>
      </c>
      <c r="AM1174" s="17" t="s">
        <v>10233</v>
      </c>
      <c r="AN1174" s="17">
        <v>25443</v>
      </c>
    </row>
    <row r="1175" spans="5:40">
      <c r="E1175" s="17" t="s">
        <v>2629</v>
      </c>
      <c r="F1175" s="17" t="s">
        <v>2628</v>
      </c>
      <c r="AM1175" s="17" t="s">
        <v>10234</v>
      </c>
      <c r="AN1175" s="17">
        <v>26101</v>
      </c>
    </row>
    <row r="1176" spans="5:40">
      <c r="E1176" s="17" t="s">
        <v>2631</v>
      </c>
      <c r="F1176" s="17" t="s">
        <v>2630</v>
      </c>
      <c r="AM1176" s="17" t="s">
        <v>10235</v>
      </c>
      <c r="AN1176" s="17">
        <v>26102</v>
      </c>
    </row>
    <row r="1177" spans="5:40">
      <c r="E1177" s="17" t="s">
        <v>2633</v>
      </c>
      <c r="F1177" s="17" t="s">
        <v>2632</v>
      </c>
      <c r="AM1177" s="17" t="s">
        <v>10236</v>
      </c>
      <c r="AN1177" s="17">
        <v>26103</v>
      </c>
    </row>
    <row r="1178" spans="5:40">
      <c r="E1178" s="17" t="s">
        <v>2635</v>
      </c>
      <c r="F1178" s="17" t="s">
        <v>2634</v>
      </c>
      <c r="AM1178" s="17" t="s">
        <v>10237</v>
      </c>
      <c r="AN1178" s="17">
        <v>26104</v>
      </c>
    </row>
    <row r="1179" spans="5:40">
      <c r="E1179" s="17" t="s">
        <v>2637</v>
      </c>
      <c r="F1179" s="17" t="s">
        <v>2636</v>
      </c>
      <c r="AM1179" s="17" t="s">
        <v>10238</v>
      </c>
      <c r="AN1179" s="17">
        <v>26105</v>
      </c>
    </row>
    <row r="1180" spans="5:40">
      <c r="E1180" s="17" t="s">
        <v>2639</v>
      </c>
      <c r="F1180" s="17" t="s">
        <v>2638</v>
      </c>
      <c r="AM1180" s="17" t="s">
        <v>10239</v>
      </c>
      <c r="AN1180" s="17">
        <v>26106</v>
      </c>
    </row>
    <row r="1181" spans="5:40">
      <c r="E1181" s="17" t="s">
        <v>2641</v>
      </c>
      <c r="F1181" s="17" t="s">
        <v>2640</v>
      </c>
      <c r="AM1181" s="17" t="s">
        <v>10240</v>
      </c>
      <c r="AN1181" s="17">
        <v>26107</v>
      </c>
    </row>
    <row r="1182" spans="5:40">
      <c r="E1182" s="17" t="s">
        <v>2643</v>
      </c>
      <c r="F1182" s="17" t="s">
        <v>2642</v>
      </c>
      <c r="AM1182" s="17" t="s">
        <v>10241</v>
      </c>
      <c r="AN1182" s="17">
        <v>26108</v>
      </c>
    </row>
    <row r="1183" spans="5:40">
      <c r="E1183" s="17" t="s">
        <v>2645</v>
      </c>
      <c r="F1183" s="17" t="s">
        <v>2644</v>
      </c>
      <c r="AM1183" s="17" t="s">
        <v>10242</v>
      </c>
      <c r="AN1183" s="17">
        <v>26109</v>
      </c>
    </row>
    <row r="1184" spans="5:40">
      <c r="E1184" s="17" t="s">
        <v>2647</v>
      </c>
      <c r="F1184" s="17" t="s">
        <v>2646</v>
      </c>
      <c r="AM1184" s="17" t="s">
        <v>10243</v>
      </c>
      <c r="AN1184" s="17">
        <v>26110</v>
      </c>
    </row>
    <row r="1185" spans="5:40">
      <c r="E1185" s="17" t="s">
        <v>2649</v>
      </c>
      <c r="F1185" s="17" t="s">
        <v>2648</v>
      </c>
      <c r="AM1185" s="17" t="s">
        <v>10244</v>
      </c>
      <c r="AN1185" s="17">
        <v>26111</v>
      </c>
    </row>
    <row r="1186" spans="5:40">
      <c r="E1186" s="17" t="s">
        <v>2651</v>
      </c>
      <c r="F1186" s="17" t="s">
        <v>2650</v>
      </c>
      <c r="AM1186" s="17" t="s">
        <v>10245</v>
      </c>
      <c r="AN1186" s="17">
        <v>26201</v>
      </c>
    </row>
    <row r="1187" spans="5:40">
      <c r="E1187" s="17" t="s">
        <v>2653</v>
      </c>
      <c r="F1187" s="17" t="s">
        <v>2652</v>
      </c>
      <c r="AM1187" s="17" t="s">
        <v>10246</v>
      </c>
      <c r="AN1187" s="17">
        <v>26202</v>
      </c>
    </row>
    <row r="1188" spans="5:40">
      <c r="E1188" s="17" t="s">
        <v>2655</v>
      </c>
      <c r="F1188" s="17" t="s">
        <v>2654</v>
      </c>
      <c r="AM1188" s="17" t="s">
        <v>10247</v>
      </c>
      <c r="AN1188" s="17">
        <v>26203</v>
      </c>
    </row>
    <row r="1189" spans="5:40">
      <c r="E1189" s="17" t="s">
        <v>2657</v>
      </c>
      <c r="F1189" s="17" t="s">
        <v>2656</v>
      </c>
      <c r="AM1189" s="17" t="s">
        <v>10248</v>
      </c>
      <c r="AN1189" s="17">
        <v>26204</v>
      </c>
    </row>
    <row r="1190" spans="5:40">
      <c r="E1190" s="17" t="s">
        <v>2659</v>
      </c>
      <c r="F1190" s="17" t="s">
        <v>2658</v>
      </c>
      <c r="AM1190" s="17" t="s">
        <v>10249</v>
      </c>
      <c r="AN1190" s="17">
        <v>26205</v>
      </c>
    </row>
    <row r="1191" spans="5:40">
      <c r="E1191" s="17" t="s">
        <v>2661</v>
      </c>
      <c r="F1191" s="17" t="s">
        <v>2660</v>
      </c>
      <c r="AM1191" s="17" t="s">
        <v>10250</v>
      </c>
      <c r="AN1191" s="17">
        <v>26206</v>
      </c>
    </row>
    <row r="1192" spans="5:40">
      <c r="E1192" s="17" t="s">
        <v>2663</v>
      </c>
      <c r="F1192" s="17" t="s">
        <v>2662</v>
      </c>
      <c r="AM1192" s="17" t="s">
        <v>10251</v>
      </c>
      <c r="AN1192" s="17">
        <v>26207</v>
      </c>
    </row>
    <row r="1193" spans="5:40">
      <c r="E1193" s="17" t="s">
        <v>2665</v>
      </c>
      <c r="F1193" s="17" t="s">
        <v>2664</v>
      </c>
      <c r="AM1193" s="17" t="s">
        <v>10252</v>
      </c>
      <c r="AN1193" s="17">
        <v>26208</v>
      </c>
    </row>
    <row r="1194" spans="5:40">
      <c r="E1194" s="17" t="s">
        <v>2667</v>
      </c>
      <c r="F1194" s="17" t="s">
        <v>2666</v>
      </c>
      <c r="AM1194" s="17" t="s">
        <v>10253</v>
      </c>
      <c r="AN1194" s="17">
        <v>26209</v>
      </c>
    </row>
    <row r="1195" spans="5:40">
      <c r="E1195" s="17" t="s">
        <v>2669</v>
      </c>
      <c r="F1195" s="17" t="s">
        <v>2668</v>
      </c>
      <c r="AM1195" s="17" t="s">
        <v>10254</v>
      </c>
      <c r="AN1195" s="17">
        <v>26210</v>
      </c>
    </row>
    <row r="1196" spans="5:40">
      <c r="E1196" s="17" t="s">
        <v>2671</v>
      </c>
      <c r="F1196" s="17" t="s">
        <v>2670</v>
      </c>
      <c r="AM1196" s="17" t="s">
        <v>10255</v>
      </c>
      <c r="AN1196" s="17">
        <v>26211</v>
      </c>
    </row>
    <row r="1197" spans="5:40">
      <c r="E1197" s="17" t="s">
        <v>2673</v>
      </c>
      <c r="F1197" s="17" t="s">
        <v>2672</v>
      </c>
      <c r="AM1197" s="17" t="s">
        <v>10256</v>
      </c>
      <c r="AN1197" s="17">
        <v>26212</v>
      </c>
    </row>
    <row r="1198" spans="5:40">
      <c r="E1198" s="17" t="s">
        <v>2675</v>
      </c>
      <c r="F1198" s="17" t="s">
        <v>2674</v>
      </c>
      <c r="AM1198" s="17" t="s">
        <v>10257</v>
      </c>
      <c r="AN1198" s="17">
        <v>26213</v>
      </c>
    </row>
    <row r="1199" spans="5:40">
      <c r="E1199" s="17" t="s">
        <v>2677</v>
      </c>
      <c r="F1199" s="17" t="s">
        <v>2676</v>
      </c>
      <c r="AM1199" s="17" t="s">
        <v>10258</v>
      </c>
      <c r="AN1199" s="17">
        <v>26214</v>
      </c>
    </row>
    <row r="1200" spans="5:40">
      <c r="E1200" s="17" t="s">
        <v>2679</v>
      </c>
      <c r="F1200" s="17" t="s">
        <v>2678</v>
      </c>
      <c r="AM1200" s="17" t="s">
        <v>10259</v>
      </c>
      <c r="AN1200" s="17">
        <v>26303</v>
      </c>
    </row>
    <row r="1201" spans="5:40">
      <c r="E1201" s="17" t="s">
        <v>2681</v>
      </c>
      <c r="F1201" s="17" t="s">
        <v>2680</v>
      </c>
      <c r="AM1201" s="17" t="s">
        <v>10260</v>
      </c>
      <c r="AN1201" s="17">
        <v>26322</v>
      </c>
    </row>
    <row r="1202" spans="5:40">
      <c r="E1202" s="17" t="s">
        <v>2683</v>
      </c>
      <c r="F1202" s="17" t="s">
        <v>2682</v>
      </c>
      <c r="AM1202" s="17" t="s">
        <v>10261</v>
      </c>
      <c r="AN1202" s="17">
        <v>26343</v>
      </c>
    </row>
    <row r="1203" spans="5:40">
      <c r="E1203" s="17" t="s">
        <v>2685</v>
      </c>
      <c r="F1203" s="17" t="s">
        <v>2684</v>
      </c>
      <c r="AM1203" s="17" t="s">
        <v>10262</v>
      </c>
      <c r="AN1203" s="17">
        <v>26344</v>
      </c>
    </row>
    <row r="1204" spans="5:40">
      <c r="E1204" s="17" t="s">
        <v>2687</v>
      </c>
      <c r="F1204" s="17" t="s">
        <v>2686</v>
      </c>
      <c r="AM1204" s="17" t="s">
        <v>10263</v>
      </c>
      <c r="AN1204" s="17">
        <v>26364</v>
      </c>
    </row>
    <row r="1205" spans="5:40">
      <c r="E1205" s="17" t="s">
        <v>2689</v>
      </c>
      <c r="F1205" s="17" t="s">
        <v>2688</v>
      </c>
      <c r="AM1205" s="17" t="s">
        <v>10264</v>
      </c>
      <c r="AN1205" s="17">
        <v>26365</v>
      </c>
    </row>
    <row r="1206" spans="5:40">
      <c r="E1206" s="17" t="s">
        <v>2691</v>
      </c>
      <c r="F1206" s="17" t="s">
        <v>2690</v>
      </c>
      <c r="AM1206" s="17" t="s">
        <v>10265</v>
      </c>
      <c r="AN1206" s="17">
        <v>26366</v>
      </c>
    </row>
    <row r="1207" spans="5:40">
      <c r="E1207" s="17" t="s">
        <v>2693</v>
      </c>
      <c r="F1207" s="17" t="s">
        <v>2692</v>
      </c>
      <c r="AM1207" s="17" t="s">
        <v>10266</v>
      </c>
      <c r="AN1207" s="17">
        <v>26367</v>
      </c>
    </row>
    <row r="1208" spans="5:40">
      <c r="E1208" s="17" t="s">
        <v>2695</v>
      </c>
      <c r="F1208" s="17" t="s">
        <v>2694</v>
      </c>
      <c r="AM1208" s="17" t="s">
        <v>10267</v>
      </c>
      <c r="AN1208" s="17">
        <v>26407</v>
      </c>
    </row>
    <row r="1209" spans="5:40">
      <c r="E1209" s="17" t="s">
        <v>2697</v>
      </c>
      <c r="F1209" s="17" t="s">
        <v>2696</v>
      </c>
      <c r="AM1209" s="17" t="s">
        <v>10268</v>
      </c>
      <c r="AN1209" s="17">
        <v>26463</v>
      </c>
    </row>
    <row r="1210" spans="5:40">
      <c r="E1210" s="17" t="s">
        <v>2699</v>
      </c>
      <c r="F1210" s="17" t="s">
        <v>2698</v>
      </c>
      <c r="AM1210" s="17" t="s">
        <v>10269</v>
      </c>
      <c r="AN1210" s="17">
        <v>26465</v>
      </c>
    </row>
    <row r="1211" spans="5:40">
      <c r="E1211" s="17" t="s">
        <v>2701</v>
      </c>
      <c r="F1211" s="17" t="s">
        <v>2700</v>
      </c>
      <c r="AM1211" s="17" t="s">
        <v>10270</v>
      </c>
      <c r="AN1211" s="17">
        <v>27102</v>
      </c>
    </row>
    <row r="1212" spans="5:40">
      <c r="E1212" s="17" t="s">
        <v>2703</v>
      </c>
      <c r="F1212" s="17" t="s">
        <v>2702</v>
      </c>
      <c r="AM1212" s="17" t="s">
        <v>10271</v>
      </c>
      <c r="AN1212" s="17">
        <v>27103</v>
      </c>
    </row>
    <row r="1213" spans="5:40">
      <c r="E1213" s="17" t="s">
        <v>2705</v>
      </c>
      <c r="F1213" s="17" t="s">
        <v>2704</v>
      </c>
      <c r="AM1213" s="17" t="s">
        <v>10272</v>
      </c>
      <c r="AN1213" s="17">
        <v>27104</v>
      </c>
    </row>
    <row r="1214" spans="5:40">
      <c r="E1214" s="17" t="s">
        <v>2707</v>
      </c>
      <c r="F1214" s="17" t="s">
        <v>2706</v>
      </c>
      <c r="AM1214" s="17" t="s">
        <v>10273</v>
      </c>
      <c r="AN1214" s="17">
        <v>27106</v>
      </c>
    </row>
    <row r="1215" spans="5:40">
      <c r="E1215" s="17" t="s">
        <v>2709</v>
      </c>
      <c r="F1215" s="17" t="s">
        <v>2708</v>
      </c>
      <c r="AM1215" s="17" t="s">
        <v>10274</v>
      </c>
      <c r="AN1215" s="17">
        <v>27107</v>
      </c>
    </row>
    <row r="1216" spans="5:40">
      <c r="E1216" s="17" t="s">
        <v>2711</v>
      </c>
      <c r="F1216" s="17" t="s">
        <v>2710</v>
      </c>
      <c r="AM1216" s="17" t="s">
        <v>10275</v>
      </c>
      <c r="AN1216" s="17">
        <v>27108</v>
      </c>
    </row>
    <row r="1217" spans="5:40">
      <c r="E1217" s="17" t="s">
        <v>2713</v>
      </c>
      <c r="F1217" s="17" t="s">
        <v>2712</v>
      </c>
      <c r="AM1217" s="17" t="s">
        <v>10276</v>
      </c>
      <c r="AN1217" s="17">
        <v>27109</v>
      </c>
    </row>
    <row r="1218" spans="5:40">
      <c r="E1218" s="17" t="s">
        <v>2715</v>
      </c>
      <c r="F1218" s="17" t="s">
        <v>2714</v>
      </c>
      <c r="AM1218" s="17" t="s">
        <v>10277</v>
      </c>
      <c r="AN1218" s="17">
        <v>27111</v>
      </c>
    </row>
    <row r="1219" spans="5:40">
      <c r="E1219" s="17" t="s">
        <v>2717</v>
      </c>
      <c r="F1219" s="17" t="s">
        <v>2716</v>
      </c>
      <c r="AM1219" s="17" t="s">
        <v>10278</v>
      </c>
      <c r="AN1219" s="17">
        <v>27113</v>
      </c>
    </row>
    <row r="1220" spans="5:40">
      <c r="E1220" s="17" t="s">
        <v>2719</v>
      </c>
      <c r="F1220" s="17" t="s">
        <v>2718</v>
      </c>
      <c r="AM1220" s="17" t="s">
        <v>10279</v>
      </c>
      <c r="AN1220" s="17">
        <v>27114</v>
      </c>
    </row>
    <row r="1221" spans="5:40">
      <c r="E1221" s="17" t="s">
        <v>2721</v>
      </c>
      <c r="F1221" s="17" t="s">
        <v>2720</v>
      </c>
      <c r="AM1221" s="17" t="s">
        <v>10280</v>
      </c>
      <c r="AN1221" s="17">
        <v>27115</v>
      </c>
    </row>
    <row r="1222" spans="5:40">
      <c r="E1222" s="17" t="s">
        <v>2723</v>
      </c>
      <c r="F1222" s="17" t="s">
        <v>2722</v>
      </c>
      <c r="AM1222" s="17" t="s">
        <v>10281</v>
      </c>
      <c r="AN1222" s="17">
        <v>27116</v>
      </c>
    </row>
    <row r="1223" spans="5:40">
      <c r="E1223" s="17" t="s">
        <v>2725</v>
      </c>
      <c r="F1223" s="17" t="s">
        <v>2724</v>
      </c>
      <c r="AM1223" s="17" t="s">
        <v>10282</v>
      </c>
      <c r="AN1223" s="17">
        <v>27117</v>
      </c>
    </row>
    <row r="1224" spans="5:40">
      <c r="E1224" s="17" t="s">
        <v>2727</v>
      </c>
      <c r="F1224" s="17" t="s">
        <v>2726</v>
      </c>
      <c r="AM1224" s="17" t="s">
        <v>10283</v>
      </c>
      <c r="AN1224" s="17">
        <v>27118</v>
      </c>
    </row>
    <row r="1225" spans="5:40">
      <c r="E1225" s="17" t="s">
        <v>2729</v>
      </c>
      <c r="F1225" s="17" t="s">
        <v>2728</v>
      </c>
      <c r="AM1225" s="17" t="s">
        <v>10284</v>
      </c>
      <c r="AN1225" s="17">
        <v>27119</v>
      </c>
    </row>
    <row r="1226" spans="5:40">
      <c r="E1226" s="17" t="s">
        <v>2731</v>
      </c>
      <c r="F1226" s="17" t="s">
        <v>2730</v>
      </c>
      <c r="AM1226" s="17" t="s">
        <v>10285</v>
      </c>
      <c r="AN1226" s="17">
        <v>27120</v>
      </c>
    </row>
    <row r="1227" spans="5:40">
      <c r="E1227" s="17" t="s">
        <v>2733</v>
      </c>
      <c r="F1227" s="17" t="s">
        <v>2732</v>
      </c>
      <c r="AM1227" s="17" t="s">
        <v>10286</v>
      </c>
      <c r="AN1227" s="17">
        <v>27121</v>
      </c>
    </row>
    <row r="1228" spans="5:40">
      <c r="E1228" s="17" t="s">
        <v>2735</v>
      </c>
      <c r="F1228" s="17" t="s">
        <v>2734</v>
      </c>
      <c r="AM1228" s="17" t="s">
        <v>10287</v>
      </c>
      <c r="AN1228" s="17">
        <v>27122</v>
      </c>
    </row>
    <row r="1229" spans="5:40">
      <c r="E1229" s="17" t="s">
        <v>2737</v>
      </c>
      <c r="F1229" s="17" t="s">
        <v>2736</v>
      </c>
      <c r="AM1229" s="17" t="s">
        <v>10288</v>
      </c>
      <c r="AN1229" s="17">
        <v>27123</v>
      </c>
    </row>
    <row r="1230" spans="5:40">
      <c r="E1230" s="17" t="s">
        <v>2739</v>
      </c>
      <c r="F1230" s="17" t="s">
        <v>2738</v>
      </c>
      <c r="AM1230" s="17" t="s">
        <v>10289</v>
      </c>
      <c r="AN1230" s="17">
        <v>27124</v>
      </c>
    </row>
    <row r="1231" spans="5:40">
      <c r="E1231" s="17" t="s">
        <v>2741</v>
      </c>
      <c r="F1231" s="17" t="s">
        <v>2740</v>
      </c>
      <c r="AM1231" s="17" t="s">
        <v>10290</v>
      </c>
      <c r="AN1231" s="17">
        <v>27125</v>
      </c>
    </row>
    <row r="1232" spans="5:40">
      <c r="E1232" s="17" t="s">
        <v>2743</v>
      </c>
      <c r="F1232" s="17" t="s">
        <v>2742</v>
      </c>
      <c r="AM1232" s="17" t="s">
        <v>10291</v>
      </c>
      <c r="AN1232" s="17">
        <v>27126</v>
      </c>
    </row>
    <row r="1233" spans="5:40">
      <c r="E1233" s="17" t="s">
        <v>2745</v>
      </c>
      <c r="F1233" s="17" t="s">
        <v>2744</v>
      </c>
      <c r="AM1233" s="17" t="s">
        <v>10292</v>
      </c>
      <c r="AN1233" s="17">
        <v>27127</v>
      </c>
    </row>
    <row r="1234" spans="5:40">
      <c r="E1234" s="17" t="s">
        <v>2747</v>
      </c>
      <c r="F1234" s="17" t="s">
        <v>2746</v>
      </c>
      <c r="AM1234" s="17" t="s">
        <v>10293</v>
      </c>
      <c r="AN1234" s="17">
        <v>27128</v>
      </c>
    </row>
    <row r="1235" spans="5:40">
      <c r="E1235" s="17" t="s">
        <v>2749</v>
      </c>
      <c r="F1235" s="17" t="s">
        <v>2748</v>
      </c>
      <c r="AM1235" s="17" t="s">
        <v>10294</v>
      </c>
      <c r="AN1235" s="17">
        <v>27141</v>
      </c>
    </row>
    <row r="1236" spans="5:40">
      <c r="E1236" s="17" t="s">
        <v>2751</v>
      </c>
      <c r="F1236" s="17" t="s">
        <v>2750</v>
      </c>
      <c r="AM1236" s="17" t="s">
        <v>10295</v>
      </c>
      <c r="AN1236" s="17">
        <v>27142</v>
      </c>
    </row>
    <row r="1237" spans="5:40">
      <c r="E1237" s="17" t="s">
        <v>2753</v>
      </c>
      <c r="F1237" s="17" t="s">
        <v>2752</v>
      </c>
      <c r="AM1237" s="17" t="s">
        <v>10296</v>
      </c>
      <c r="AN1237" s="17">
        <v>27143</v>
      </c>
    </row>
    <row r="1238" spans="5:40">
      <c r="E1238" s="17" t="s">
        <v>2755</v>
      </c>
      <c r="F1238" s="17" t="s">
        <v>2754</v>
      </c>
      <c r="AM1238" s="17" t="s">
        <v>10297</v>
      </c>
      <c r="AN1238" s="17">
        <v>27144</v>
      </c>
    </row>
    <row r="1239" spans="5:40">
      <c r="E1239" s="17" t="s">
        <v>2757</v>
      </c>
      <c r="F1239" s="17" t="s">
        <v>2756</v>
      </c>
      <c r="AM1239" s="17" t="s">
        <v>10298</v>
      </c>
      <c r="AN1239" s="17">
        <v>27145</v>
      </c>
    </row>
    <row r="1240" spans="5:40">
      <c r="E1240" s="17" t="s">
        <v>2759</v>
      </c>
      <c r="F1240" s="17" t="s">
        <v>2758</v>
      </c>
      <c r="AM1240" s="17" t="s">
        <v>10299</v>
      </c>
      <c r="AN1240" s="17">
        <v>27146</v>
      </c>
    </row>
    <row r="1241" spans="5:40">
      <c r="E1241" s="17" t="s">
        <v>2761</v>
      </c>
      <c r="F1241" s="17" t="s">
        <v>2760</v>
      </c>
      <c r="AM1241" s="17" t="s">
        <v>10300</v>
      </c>
      <c r="AN1241" s="17">
        <v>27147</v>
      </c>
    </row>
    <row r="1242" spans="5:40">
      <c r="E1242" s="17" t="s">
        <v>2763</v>
      </c>
      <c r="F1242" s="17" t="s">
        <v>2762</v>
      </c>
      <c r="AM1242" s="17" t="s">
        <v>10301</v>
      </c>
      <c r="AN1242" s="17">
        <v>27202</v>
      </c>
    </row>
    <row r="1243" spans="5:40">
      <c r="E1243" s="17" t="s">
        <v>2765</v>
      </c>
      <c r="F1243" s="17" t="s">
        <v>2764</v>
      </c>
      <c r="AM1243" s="17" t="s">
        <v>10302</v>
      </c>
      <c r="AN1243" s="17">
        <v>27203</v>
      </c>
    </row>
    <row r="1244" spans="5:40">
      <c r="E1244" s="17" t="s">
        <v>2767</v>
      </c>
      <c r="F1244" s="17" t="s">
        <v>2766</v>
      </c>
      <c r="AM1244" s="17" t="s">
        <v>10303</v>
      </c>
      <c r="AN1244" s="17">
        <v>27204</v>
      </c>
    </row>
    <row r="1245" spans="5:40">
      <c r="E1245" s="17" t="s">
        <v>2769</v>
      </c>
      <c r="F1245" s="17" t="s">
        <v>2768</v>
      </c>
      <c r="AM1245" s="17" t="s">
        <v>10304</v>
      </c>
      <c r="AN1245" s="17">
        <v>27205</v>
      </c>
    </row>
    <row r="1246" spans="5:40">
      <c r="E1246" s="17" t="s">
        <v>2771</v>
      </c>
      <c r="F1246" s="17" t="s">
        <v>2770</v>
      </c>
      <c r="AM1246" s="17" t="s">
        <v>10305</v>
      </c>
      <c r="AN1246" s="17">
        <v>27206</v>
      </c>
    </row>
    <row r="1247" spans="5:40">
      <c r="E1247" s="17" t="s">
        <v>2773</v>
      </c>
      <c r="F1247" s="17" t="s">
        <v>2772</v>
      </c>
      <c r="AM1247" s="17" t="s">
        <v>10306</v>
      </c>
      <c r="AN1247" s="17">
        <v>27207</v>
      </c>
    </row>
    <row r="1248" spans="5:40">
      <c r="E1248" s="17" t="s">
        <v>2775</v>
      </c>
      <c r="F1248" s="17" t="s">
        <v>2774</v>
      </c>
      <c r="AM1248" s="17" t="s">
        <v>10307</v>
      </c>
      <c r="AN1248" s="17">
        <v>27208</v>
      </c>
    </row>
    <row r="1249" spans="5:40">
      <c r="E1249" s="17" t="s">
        <v>2777</v>
      </c>
      <c r="F1249" s="17" t="s">
        <v>2776</v>
      </c>
      <c r="AM1249" s="17" t="s">
        <v>10308</v>
      </c>
      <c r="AN1249" s="17">
        <v>27209</v>
      </c>
    </row>
    <row r="1250" spans="5:40">
      <c r="E1250" s="17" t="s">
        <v>2779</v>
      </c>
      <c r="F1250" s="17" t="s">
        <v>2778</v>
      </c>
      <c r="AM1250" s="17" t="s">
        <v>10309</v>
      </c>
      <c r="AN1250" s="17">
        <v>27210</v>
      </c>
    </row>
    <row r="1251" spans="5:40">
      <c r="E1251" s="17" t="s">
        <v>2781</v>
      </c>
      <c r="F1251" s="17" t="s">
        <v>2780</v>
      </c>
      <c r="AM1251" s="17" t="s">
        <v>10310</v>
      </c>
      <c r="AN1251" s="17">
        <v>27211</v>
      </c>
    </row>
    <row r="1252" spans="5:40">
      <c r="E1252" s="17" t="s">
        <v>2783</v>
      </c>
      <c r="F1252" s="17" t="s">
        <v>2782</v>
      </c>
      <c r="AM1252" s="17" t="s">
        <v>10311</v>
      </c>
      <c r="AN1252" s="17">
        <v>27212</v>
      </c>
    </row>
    <row r="1253" spans="5:40">
      <c r="E1253" s="17" t="s">
        <v>2785</v>
      </c>
      <c r="F1253" s="17" t="s">
        <v>2784</v>
      </c>
      <c r="AM1253" s="17" t="s">
        <v>10312</v>
      </c>
      <c r="AN1253" s="17">
        <v>27213</v>
      </c>
    </row>
    <row r="1254" spans="5:40">
      <c r="E1254" s="17" t="s">
        <v>2787</v>
      </c>
      <c r="F1254" s="17" t="s">
        <v>2786</v>
      </c>
      <c r="AM1254" s="17" t="s">
        <v>10313</v>
      </c>
      <c r="AN1254" s="17">
        <v>27214</v>
      </c>
    </row>
    <row r="1255" spans="5:40">
      <c r="E1255" s="17" t="s">
        <v>2789</v>
      </c>
      <c r="F1255" s="17" t="s">
        <v>2788</v>
      </c>
      <c r="AM1255" s="17" t="s">
        <v>10314</v>
      </c>
      <c r="AN1255" s="17">
        <v>27215</v>
      </c>
    </row>
    <row r="1256" spans="5:40">
      <c r="E1256" s="17" t="s">
        <v>2791</v>
      </c>
      <c r="F1256" s="17" t="s">
        <v>2790</v>
      </c>
      <c r="AM1256" s="17" t="s">
        <v>10315</v>
      </c>
      <c r="AN1256" s="17">
        <v>27216</v>
      </c>
    </row>
    <row r="1257" spans="5:40">
      <c r="E1257" s="17" t="s">
        <v>2793</v>
      </c>
      <c r="F1257" s="17" t="s">
        <v>2792</v>
      </c>
      <c r="AM1257" s="17" t="s">
        <v>10316</v>
      </c>
      <c r="AN1257" s="17">
        <v>27217</v>
      </c>
    </row>
    <row r="1258" spans="5:40">
      <c r="E1258" s="17" t="s">
        <v>2795</v>
      </c>
      <c r="F1258" s="17" t="s">
        <v>2794</v>
      </c>
      <c r="AM1258" s="17" t="s">
        <v>10317</v>
      </c>
      <c r="AN1258" s="17">
        <v>27218</v>
      </c>
    </row>
    <row r="1259" spans="5:40">
      <c r="E1259" s="17" t="s">
        <v>2797</v>
      </c>
      <c r="F1259" s="17" t="s">
        <v>2796</v>
      </c>
      <c r="AM1259" s="17" t="s">
        <v>10318</v>
      </c>
      <c r="AN1259" s="17">
        <v>27219</v>
      </c>
    </row>
    <row r="1260" spans="5:40">
      <c r="E1260" s="17" t="s">
        <v>2799</v>
      </c>
      <c r="F1260" s="17" t="s">
        <v>2798</v>
      </c>
      <c r="AM1260" s="17" t="s">
        <v>10319</v>
      </c>
      <c r="AN1260" s="17">
        <v>27220</v>
      </c>
    </row>
    <row r="1261" spans="5:40">
      <c r="E1261" s="17" t="s">
        <v>2801</v>
      </c>
      <c r="F1261" s="17" t="s">
        <v>2800</v>
      </c>
      <c r="AM1261" s="17" t="s">
        <v>10320</v>
      </c>
      <c r="AN1261" s="17">
        <v>27221</v>
      </c>
    </row>
    <row r="1262" spans="5:40">
      <c r="E1262" s="17" t="s">
        <v>2803</v>
      </c>
      <c r="F1262" s="17" t="s">
        <v>2802</v>
      </c>
      <c r="AM1262" s="17" t="s">
        <v>10321</v>
      </c>
      <c r="AN1262" s="17">
        <v>27222</v>
      </c>
    </row>
    <row r="1263" spans="5:40">
      <c r="E1263" s="17" t="s">
        <v>2805</v>
      </c>
      <c r="F1263" s="17" t="s">
        <v>2804</v>
      </c>
      <c r="AM1263" s="17" t="s">
        <v>10322</v>
      </c>
      <c r="AN1263" s="17">
        <v>27223</v>
      </c>
    </row>
    <row r="1264" spans="5:40">
      <c r="E1264" s="17" t="s">
        <v>2807</v>
      </c>
      <c r="F1264" s="17" t="s">
        <v>2806</v>
      </c>
      <c r="AM1264" s="17" t="s">
        <v>10323</v>
      </c>
      <c r="AN1264" s="17">
        <v>27224</v>
      </c>
    </row>
    <row r="1265" spans="5:40">
      <c r="E1265" s="17" t="s">
        <v>2809</v>
      </c>
      <c r="F1265" s="17" t="s">
        <v>2808</v>
      </c>
      <c r="AM1265" s="17" t="s">
        <v>10324</v>
      </c>
      <c r="AN1265" s="17">
        <v>27225</v>
      </c>
    </row>
    <row r="1266" spans="5:40">
      <c r="E1266" s="17" t="s">
        <v>2811</v>
      </c>
      <c r="F1266" s="17" t="s">
        <v>2810</v>
      </c>
      <c r="AM1266" s="17" t="s">
        <v>10325</v>
      </c>
      <c r="AN1266" s="17">
        <v>27226</v>
      </c>
    </row>
    <row r="1267" spans="5:40">
      <c r="E1267" s="17" t="s">
        <v>2813</v>
      </c>
      <c r="F1267" s="17" t="s">
        <v>2812</v>
      </c>
      <c r="AM1267" s="17" t="s">
        <v>10326</v>
      </c>
      <c r="AN1267" s="17">
        <v>27227</v>
      </c>
    </row>
    <row r="1268" spans="5:40">
      <c r="E1268" s="17" t="s">
        <v>2815</v>
      </c>
      <c r="F1268" s="17" t="s">
        <v>2814</v>
      </c>
      <c r="AM1268" s="17" t="s">
        <v>10327</v>
      </c>
      <c r="AN1268" s="17">
        <v>27228</v>
      </c>
    </row>
    <row r="1269" spans="5:40">
      <c r="E1269" s="17" t="s">
        <v>2817</v>
      </c>
      <c r="F1269" s="17" t="s">
        <v>2816</v>
      </c>
      <c r="AM1269" s="17" t="s">
        <v>10328</v>
      </c>
      <c r="AN1269" s="17">
        <v>27229</v>
      </c>
    </row>
    <row r="1270" spans="5:40">
      <c r="E1270" s="17" t="s">
        <v>2819</v>
      </c>
      <c r="F1270" s="17" t="s">
        <v>2818</v>
      </c>
      <c r="AM1270" s="17" t="s">
        <v>10329</v>
      </c>
      <c r="AN1270" s="17">
        <v>27230</v>
      </c>
    </row>
    <row r="1271" spans="5:40">
      <c r="E1271" s="17" t="s">
        <v>2821</v>
      </c>
      <c r="F1271" s="17" t="s">
        <v>2820</v>
      </c>
      <c r="AM1271" s="17" t="s">
        <v>10330</v>
      </c>
      <c r="AN1271" s="17">
        <v>27231</v>
      </c>
    </row>
    <row r="1272" spans="5:40">
      <c r="E1272" s="17" t="s">
        <v>2823</v>
      </c>
      <c r="F1272" s="17" t="s">
        <v>2822</v>
      </c>
      <c r="AM1272" s="17" t="s">
        <v>10331</v>
      </c>
      <c r="AN1272" s="17">
        <v>27232</v>
      </c>
    </row>
    <row r="1273" spans="5:40">
      <c r="E1273" s="17" t="s">
        <v>2825</v>
      </c>
      <c r="F1273" s="17" t="s">
        <v>2824</v>
      </c>
      <c r="AM1273" s="17" t="s">
        <v>10332</v>
      </c>
      <c r="AN1273" s="17">
        <v>27301</v>
      </c>
    </row>
    <row r="1274" spans="5:40">
      <c r="E1274" s="17" t="s">
        <v>2827</v>
      </c>
      <c r="F1274" s="17" t="s">
        <v>2826</v>
      </c>
      <c r="AM1274" s="17" t="s">
        <v>10333</v>
      </c>
      <c r="AN1274" s="17">
        <v>27321</v>
      </c>
    </row>
    <row r="1275" spans="5:40">
      <c r="E1275" s="17" t="s">
        <v>2829</v>
      </c>
      <c r="F1275" s="17" t="s">
        <v>2828</v>
      </c>
      <c r="AM1275" s="17" t="s">
        <v>10334</v>
      </c>
      <c r="AN1275" s="17">
        <v>27322</v>
      </c>
    </row>
    <row r="1276" spans="5:40">
      <c r="E1276" s="17" t="s">
        <v>2831</v>
      </c>
      <c r="F1276" s="17" t="s">
        <v>2830</v>
      </c>
      <c r="AM1276" s="17" t="s">
        <v>10335</v>
      </c>
      <c r="AN1276" s="17">
        <v>27341</v>
      </c>
    </row>
    <row r="1277" spans="5:40">
      <c r="E1277" s="17" t="s">
        <v>2833</v>
      </c>
      <c r="F1277" s="17" t="s">
        <v>2832</v>
      </c>
      <c r="AM1277" s="17" t="s">
        <v>10336</v>
      </c>
      <c r="AN1277" s="17">
        <v>27361</v>
      </c>
    </row>
    <row r="1278" spans="5:40">
      <c r="E1278" s="17" t="s">
        <v>2835</v>
      </c>
      <c r="F1278" s="17" t="s">
        <v>2834</v>
      </c>
      <c r="AM1278" s="17" t="s">
        <v>10337</v>
      </c>
      <c r="AN1278" s="17">
        <v>27362</v>
      </c>
    </row>
    <row r="1279" spans="5:40">
      <c r="E1279" s="17" t="s">
        <v>2837</v>
      </c>
      <c r="F1279" s="17" t="s">
        <v>2836</v>
      </c>
      <c r="AM1279" s="17" t="s">
        <v>10338</v>
      </c>
      <c r="AN1279" s="17">
        <v>27366</v>
      </c>
    </row>
    <row r="1280" spans="5:40">
      <c r="E1280" s="17" t="s">
        <v>2839</v>
      </c>
      <c r="F1280" s="17" t="s">
        <v>2838</v>
      </c>
      <c r="AM1280" s="17" t="s">
        <v>10339</v>
      </c>
      <c r="AN1280" s="17">
        <v>27381</v>
      </c>
    </row>
    <row r="1281" spans="5:40">
      <c r="E1281" s="17" t="s">
        <v>2841</v>
      </c>
      <c r="F1281" s="17" t="s">
        <v>2840</v>
      </c>
      <c r="AM1281" s="17" t="s">
        <v>10340</v>
      </c>
      <c r="AN1281" s="17">
        <v>27382</v>
      </c>
    </row>
    <row r="1282" spans="5:40">
      <c r="E1282" s="17" t="s">
        <v>2843</v>
      </c>
      <c r="F1282" s="17" t="s">
        <v>2842</v>
      </c>
      <c r="AM1282" s="17" t="s">
        <v>10341</v>
      </c>
      <c r="AN1282" s="17">
        <v>27383</v>
      </c>
    </row>
    <row r="1283" spans="5:40">
      <c r="E1283" s="17" t="s">
        <v>2845</v>
      </c>
      <c r="F1283" s="17" t="s">
        <v>2844</v>
      </c>
      <c r="AM1283" s="17" t="s">
        <v>10342</v>
      </c>
      <c r="AN1283" s="17">
        <v>28101</v>
      </c>
    </row>
    <row r="1284" spans="5:40">
      <c r="E1284" s="17" t="s">
        <v>2847</v>
      </c>
      <c r="F1284" s="17" t="s">
        <v>2846</v>
      </c>
      <c r="AM1284" s="17" t="s">
        <v>10343</v>
      </c>
      <c r="AN1284" s="17">
        <v>28102</v>
      </c>
    </row>
    <row r="1285" spans="5:40">
      <c r="E1285" s="17" t="s">
        <v>2849</v>
      </c>
      <c r="F1285" s="17" t="s">
        <v>2848</v>
      </c>
      <c r="AM1285" s="17" t="s">
        <v>10344</v>
      </c>
      <c r="AN1285" s="17">
        <v>28105</v>
      </c>
    </row>
    <row r="1286" spans="5:40">
      <c r="E1286" s="17" t="s">
        <v>2851</v>
      </c>
      <c r="F1286" s="17" t="s">
        <v>2850</v>
      </c>
      <c r="AM1286" s="17" t="s">
        <v>10345</v>
      </c>
      <c r="AN1286" s="17">
        <v>28106</v>
      </c>
    </row>
    <row r="1287" spans="5:40">
      <c r="E1287" s="17" t="s">
        <v>2853</v>
      </c>
      <c r="F1287" s="17" t="s">
        <v>2852</v>
      </c>
      <c r="AM1287" s="17" t="s">
        <v>10346</v>
      </c>
      <c r="AN1287" s="17">
        <v>28107</v>
      </c>
    </row>
    <row r="1288" spans="5:40">
      <c r="E1288" s="17" t="s">
        <v>2855</v>
      </c>
      <c r="F1288" s="17" t="s">
        <v>2854</v>
      </c>
      <c r="AM1288" s="17" t="s">
        <v>10347</v>
      </c>
      <c r="AN1288" s="17">
        <v>28108</v>
      </c>
    </row>
    <row r="1289" spans="5:40">
      <c r="E1289" s="17" t="s">
        <v>2857</v>
      </c>
      <c r="F1289" s="17" t="s">
        <v>2856</v>
      </c>
      <c r="AM1289" s="17" t="s">
        <v>10348</v>
      </c>
      <c r="AN1289" s="17">
        <v>28109</v>
      </c>
    </row>
    <row r="1290" spans="5:40">
      <c r="E1290" s="17" t="s">
        <v>2859</v>
      </c>
      <c r="F1290" s="17" t="s">
        <v>2858</v>
      </c>
      <c r="AM1290" s="17" t="s">
        <v>10349</v>
      </c>
      <c r="AN1290" s="17">
        <v>28110</v>
      </c>
    </row>
    <row r="1291" spans="5:40">
      <c r="E1291" s="17" t="s">
        <v>2861</v>
      </c>
      <c r="F1291" s="17" t="s">
        <v>2860</v>
      </c>
      <c r="AM1291" s="17" t="s">
        <v>10350</v>
      </c>
      <c r="AN1291" s="17">
        <v>28111</v>
      </c>
    </row>
    <row r="1292" spans="5:40">
      <c r="E1292" s="17" t="s">
        <v>2863</v>
      </c>
      <c r="F1292" s="17" t="s">
        <v>2862</v>
      </c>
      <c r="AM1292" s="17" t="s">
        <v>10351</v>
      </c>
      <c r="AN1292" s="17">
        <v>28201</v>
      </c>
    </row>
    <row r="1293" spans="5:40">
      <c r="E1293" s="17" t="s">
        <v>2865</v>
      </c>
      <c r="F1293" s="17" t="s">
        <v>2864</v>
      </c>
      <c r="AM1293" s="17" t="s">
        <v>10352</v>
      </c>
      <c r="AN1293" s="17">
        <v>28202</v>
      </c>
    </row>
    <row r="1294" spans="5:40">
      <c r="E1294" s="17" t="s">
        <v>2867</v>
      </c>
      <c r="F1294" s="17" t="s">
        <v>2866</v>
      </c>
      <c r="AM1294" s="17" t="s">
        <v>10353</v>
      </c>
      <c r="AN1294" s="17">
        <v>28203</v>
      </c>
    </row>
    <row r="1295" spans="5:40">
      <c r="E1295" s="17" t="s">
        <v>2869</v>
      </c>
      <c r="F1295" s="17" t="s">
        <v>2868</v>
      </c>
      <c r="AM1295" s="17" t="s">
        <v>10354</v>
      </c>
      <c r="AN1295" s="17">
        <v>28204</v>
      </c>
    </row>
    <row r="1296" spans="5:40">
      <c r="E1296" s="17" t="s">
        <v>2871</v>
      </c>
      <c r="F1296" s="17" t="s">
        <v>2870</v>
      </c>
      <c r="AM1296" s="17" t="s">
        <v>10355</v>
      </c>
      <c r="AN1296" s="17">
        <v>28205</v>
      </c>
    </row>
    <row r="1297" spans="5:40">
      <c r="E1297" s="17" t="s">
        <v>2873</v>
      </c>
      <c r="F1297" s="17" t="s">
        <v>2872</v>
      </c>
      <c r="AM1297" s="17" t="s">
        <v>10356</v>
      </c>
      <c r="AN1297" s="17">
        <v>28206</v>
      </c>
    </row>
    <row r="1298" spans="5:40">
      <c r="E1298" s="17" t="s">
        <v>2875</v>
      </c>
      <c r="F1298" s="17" t="s">
        <v>2874</v>
      </c>
      <c r="AM1298" s="17" t="s">
        <v>10357</v>
      </c>
      <c r="AN1298" s="17">
        <v>28207</v>
      </c>
    </row>
    <row r="1299" spans="5:40">
      <c r="E1299" s="17" t="s">
        <v>2877</v>
      </c>
      <c r="F1299" s="17" t="s">
        <v>2876</v>
      </c>
      <c r="AM1299" s="17" t="s">
        <v>10358</v>
      </c>
      <c r="AN1299" s="17">
        <v>28208</v>
      </c>
    </row>
    <row r="1300" spans="5:40">
      <c r="E1300" s="17" t="s">
        <v>2879</v>
      </c>
      <c r="F1300" s="17" t="s">
        <v>2878</v>
      </c>
      <c r="AM1300" s="17" t="s">
        <v>10359</v>
      </c>
      <c r="AN1300" s="17">
        <v>28209</v>
      </c>
    </row>
    <row r="1301" spans="5:40">
      <c r="E1301" s="17" t="s">
        <v>2881</v>
      </c>
      <c r="F1301" s="17" t="s">
        <v>2880</v>
      </c>
      <c r="AM1301" s="17" t="s">
        <v>10360</v>
      </c>
      <c r="AN1301" s="17">
        <v>28210</v>
      </c>
    </row>
    <row r="1302" spans="5:40">
      <c r="E1302" s="17" t="s">
        <v>2883</v>
      </c>
      <c r="F1302" s="17" t="s">
        <v>2882</v>
      </c>
      <c r="AM1302" s="17" t="s">
        <v>10361</v>
      </c>
      <c r="AN1302" s="17">
        <v>28212</v>
      </c>
    </row>
    <row r="1303" spans="5:40">
      <c r="E1303" s="17" t="s">
        <v>2885</v>
      </c>
      <c r="F1303" s="17" t="s">
        <v>2884</v>
      </c>
      <c r="AM1303" s="17" t="s">
        <v>10362</v>
      </c>
      <c r="AN1303" s="17">
        <v>28213</v>
      </c>
    </row>
    <row r="1304" spans="5:40">
      <c r="E1304" s="17" t="s">
        <v>2887</v>
      </c>
      <c r="F1304" s="17" t="s">
        <v>2886</v>
      </c>
      <c r="AM1304" s="17" t="s">
        <v>10363</v>
      </c>
      <c r="AN1304" s="17">
        <v>28214</v>
      </c>
    </row>
    <row r="1305" spans="5:40">
      <c r="E1305" s="17" t="s">
        <v>2889</v>
      </c>
      <c r="F1305" s="17" t="s">
        <v>2888</v>
      </c>
      <c r="AM1305" s="17" t="s">
        <v>10364</v>
      </c>
      <c r="AN1305" s="17">
        <v>28215</v>
      </c>
    </row>
    <row r="1306" spans="5:40">
      <c r="E1306" s="17" t="s">
        <v>2891</v>
      </c>
      <c r="F1306" s="17" t="s">
        <v>2890</v>
      </c>
      <c r="AM1306" s="17" t="s">
        <v>10365</v>
      </c>
      <c r="AN1306" s="17">
        <v>28216</v>
      </c>
    </row>
    <row r="1307" spans="5:40">
      <c r="E1307" s="17" t="s">
        <v>2893</v>
      </c>
      <c r="F1307" s="17" t="s">
        <v>2892</v>
      </c>
      <c r="AM1307" s="17" t="s">
        <v>10366</v>
      </c>
      <c r="AN1307" s="17">
        <v>28217</v>
      </c>
    </row>
    <row r="1308" spans="5:40">
      <c r="E1308" s="17" t="s">
        <v>2895</v>
      </c>
      <c r="F1308" s="17" t="s">
        <v>2894</v>
      </c>
      <c r="AM1308" s="17" t="s">
        <v>10367</v>
      </c>
      <c r="AN1308" s="17">
        <v>28218</v>
      </c>
    </row>
    <row r="1309" spans="5:40">
      <c r="E1309" s="17" t="s">
        <v>2897</v>
      </c>
      <c r="F1309" s="17" t="s">
        <v>2896</v>
      </c>
      <c r="AM1309" s="17" t="s">
        <v>10368</v>
      </c>
      <c r="AN1309" s="17">
        <v>28219</v>
      </c>
    </row>
    <row r="1310" spans="5:40">
      <c r="E1310" s="17" t="s">
        <v>2899</v>
      </c>
      <c r="F1310" s="17" t="s">
        <v>2898</v>
      </c>
      <c r="AM1310" s="17" t="s">
        <v>10369</v>
      </c>
      <c r="AN1310" s="17">
        <v>28220</v>
      </c>
    </row>
    <row r="1311" spans="5:40">
      <c r="E1311" s="17" t="s">
        <v>2901</v>
      </c>
      <c r="F1311" s="17" t="s">
        <v>2900</v>
      </c>
      <c r="AM1311" s="17" t="s">
        <v>10370</v>
      </c>
      <c r="AN1311" s="17">
        <v>28221</v>
      </c>
    </row>
    <row r="1312" spans="5:40">
      <c r="E1312" s="17" t="s">
        <v>2903</v>
      </c>
      <c r="F1312" s="17" t="s">
        <v>2902</v>
      </c>
      <c r="AM1312" s="17" t="s">
        <v>10371</v>
      </c>
      <c r="AN1312" s="17">
        <v>28222</v>
      </c>
    </row>
    <row r="1313" spans="5:40">
      <c r="E1313" s="17" t="s">
        <v>2905</v>
      </c>
      <c r="F1313" s="17" t="s">
        <v>2904</v>
      </c>
      <c r="AM1313" s="17" t="s">
        <v>10372</v>
      </c>
      <c r="AN1313" s="17">
        <v>28223</v>
      </c>
    </row>
    <row r="1314" spans="5:40">
      <c r="E1314" s="17" t="s">
        <v>2907</v>
      </c>
      <c r="F1314" s="17" t="s">
        <v>2906</v>
      </c>
      <c r="AM1314" s="17" t="s">
        <v>10373</v>
      </c>
      <c r="AN1314" s="17">
        <v>28224</v>
      </c>
    </row>
    <row r="1315" spans="5:40">
      <c r="E1315" s="17" t="s">
        <v>2909</v>
      </c>
      <c r="F1315" s="17" t="s">
        <v>2908</v>
      </c>
      <c r="AM1315" s="17" t="s">
        <v>10374</v>
      </c>
      <c r="AN1315" s="17">
        <v>28225</v>
      </c>
    </row>
    <row r="1316" spans="5:40">
      <c r="E1316" s="17" t="s">
        <v>2911</v>
      </c>
      <c r="F1316" s="17" t="s">
        <v>2910</v>
      </c>
      <c r="AM1316" s="17" t="s">
        <v>10375</v>
      </c>
      <c r="AN1316" s="17">
        <v>28226</v>
      </c>
    </row>
    <row r="1317" spans="5:40">
      <c r="E1317" s="17" t="s">
        <v>2913</v>
      </c>
      <c r="F1317" s="17" t="s">
        <v>2912</v>
      </c>
      <c r="AM1317" s="17" t="s">
        <v>10376</v>
      </c>
      <c r="AN1317" s="17">
        <v>28227</v>
      </c>
    </row>
    <row r="1318" spans="5:40">
      <c r="E1318" s="17" t="s">
        <v>2915</v>
      </c>
      <c r="F1318" s="17" t="s">
        <v>2914</v>
      </c>
      <c r="AM1318" s="17" t="s">
        <v>10377</v>
      </c>
      <c r="AN1318" s="17">
        <v>28228</v>
      </c>
    </row>
    <row r="1319" spans="5:40">
      <c r="E1319" s="17" t="s">
        <v>2917</v>
      </c>
      <c r="F1319" s="17" t="s">
        <v>2916</v>
      </c>
      <c r="AM1319" s="17" t="s">
        <v>10378</v>
      </c>
      <c r="AN1319" s="17">
        <v>28229</v>
      </c>
    </row>
    <row r="1320" spans="5:40">
      <c r="E1320" s="17" t="s">
        <v>2919</v>
      </c>
      <c r="F1320" s="17" t="s">
        <v>2918</v>
      </c>
      <c r="AM1320" s="17" t="s">
        <v>10379</v>
      </c>
      <c r="AN1320" s="17">
        <v>28301</v>
      </c>
    </row>
    <row r="1321" spans="5:40">
      <c r="E1321" s="17" t="s">
        <v>2921</v>
      </c>
      <c r="F1321" s="17" t="s">
        <v>2920</v>
      </c>
      <c r="AM1321" s="17" t="s">
        <v>10380</v>
      </c>
      <c r="AN1321" s="17">
        <v>28365</v>
      </c>
    </row>
    <row r="1322" spans="5:40">
      <c r="E1322" s="17" t="s">
        <v>2923</v>
      </c>
      <c r="F1322" s="17" t="s">
        <v>2922</v>
      </c>
      <c r="AM1322" s="17" t="s">
        <v>10381</v>
      </c>
      <c r="AN1322" s="17">
        <v>28381</v>
      </c>
    </row>
    <row r="1323" spans="5:40">
      <c r="E1323" s="17" t="s">
        <v>2925</v>
      </c>
      <c r="F1323" s="17" t="s">
        <v>2924</v>
      </c>
      <c r="AM1323" s="17" t="s">
        <v>10382</v>
      </c>
      <c r="AN1323" s="17">
        <v>28382</v>
      </c>
    </row>
    <row r="1324" spans="5:40">
      <c r="E1324" s="17" t="s">
        <v>2927</v>
      </c>
      <c r="F1324" s="17" t="s">
        <v>2926</v>
      </c>
      <c r="AM1324" s="17" t="s">
        <v>10383</v>
      </c>
      <c r="AN1324" s="17">
        <v>28442</v>
      </c>
    </row>
    <row r="1325" spans="5:40">
      <c r="E1325" s="17" t="s">
        <v>2929</v>
      </c>
      <c r="F1325" s="17" t="s">
        <v>2928</v>
      </c>
      <c r="AM1325" s="17" t="s">
        <v>10384</v>
      </c>
      <c r="AN1325" s="17">
        <v>28443</v>
      </c>
    </row>
    <row r="1326" spans="5:40">
      <c r="E1326" s="17" t="s">
        <v>2931</v>
      </c>
      <c r="F1326" s="17" t="s">
        <v>2930</v>
      </c>
      <c r="AM1326" s="17" t="s">
        <v>10385</v>
      </c>
      <c r="AN1326" s="17">
        <v>28446</v>
      </c>
    </row>
    <row r="1327" spans="5:40">
      <c r="E1327" s="17" t="s">
        <v>2933</v>
      </c>
      <c r="F1327" s="17" t="s">
        <v>2932</v>
      </c>
      <c r="AM1327" s="17" t="s">
        <v>10386</v>
      </c>
      <c r="AN1327" s="17">
        <v>28464</v>
      </c>
    </row>
    <row r="1328" spans="5:40">
      <c r="E1328" s="17" t="s">
        <v>2935</v>
      </c>
      <c r="F1328" s="17" t="s">
        <v>2934</v>
      </c>
      <c r="AM1328" s="17" t="s">
        <v>10387</v>
      </c>
      <c r="AN1328" s="17">
        <v>28481</v>
      </c>
    </row>
    <row r="1329" spans="5:40">
      <c r="E1329" s="17" t="s">
        <v>2937</v>
      </c>
      <c r="F1329" s="17" t="s">
        <v>2936</v>
      </c>
      <c r="AM1329" s="17" t="s">
        <v>10388</v>
      </c>
      <c r="AN1329" s="17">
        <v>28501</v>
      </c>
    </row>
    <row r="1330" spans="5:40">
      <c r="E1330" s="17" t="s">
        <v>2939</v>
      </c>
      <c r="F1330" s="17" t="s">
        <v>2938</v>
      </c>
      <c r="AM1330" s="17" t="s">
        <v>10389</v>
      </c>
      <c r="AN1330" s="17">
        <v>28585</v>
      </c>
    </row>
    <row r="1331" spans="5:40">
      <c r="E1331" s="17" t="s">
        <v>2941</v>
      </c>
      <c r="F1331" s="17" t="s">
        <v>2940</v>
      </c>
      <c r="AM1331" s="17" t="s">
        <v>10390</v>
      </c>
      <c r="AN1331" s="17">
        <v>28586</v>
      </c>
    </row>
    <row r="1332" spans="5:40">
      <c r="E1332" s="17" t="s">
        <v>2943</v>
      </c>
      <c r="F1332" s="17" t="s">
        <v>2942</v>
      </c>
      <c r="AM1332" s="17" t="s">
        <v>10391</v>
      </c>
      <c r="AN1332" s="17">
        <v>29201</v>
      </c>
    </row>
    <row r="1333" spans="5:40">
      <c r="E1333" s="17" t="s">
        <v>2945</v>
      </c>
      <c r="F1333" s="17" t="s">
        <v>2944</v>
      </c>
      <c r="AM1333" s="17" t="s">
        <v>10392</v>
      </c>
      <c r="AN1333" s="17">
        <v>29202</v>
      </c>
    </row>
    <row r="1334" spans="5:40">
      <c r="E1334" s="17" t="s">
        <v>2947</v>
      </c>
      <c r="F1334" s="17" t="s">
        <v>2946</v>
      </c>
      <c r="AM1334" s="17" t="s">
        <v>10393</v>
      </c>
      <c r="AN1334" s="17">
        <v>29203</v>
      </c>
    </row>
    <row r="1335" spans="5:40">
      <c r="E1335" s="17" t="s">
        <v>2949</v>
      </c>
      <c r="F1335" s="17" t="s">
        <v>2948</v>
      </c>
      <c r="AM1335" s="17" t="s">
        <v>10394</v>
      </c>
      <c r="AN1335" s="17">
        <v>29204</v>
      </c>
    </row>
    <row r="1336" spans="5:40">
      <c r="E1336" s="17" t="s">
        <v>2951</v>
      </c>
      <c r="F1336" s="17" t="s">
        <v>2950</v>
      </c>
      <c r="AM1336" s="17" t="s">
        <v>10395</v>
      </c>
      <c r="AN1336" s="17">
        <v>29205</v>
      </c>
    </row>
    <row r="1337" spans="5:40">
      <c r="E1337" s="17" t="s">
        <v>2953</v>
      </c>
      <c r="F1337" s="17" t="s">
        <v>2952</v>
      </c>
      <c r="AM1337" s="17" t="s">
        <v>10396</v>
      </c>
      <c r="AN1337" s="17">
        <v>29206</v>
      </c>
    </row>
    <row r="1338" spans="5:40">
      <c r="E1338" s="17" t="s">
        <v>2955</v>
      </c>
      <c r="F1338" s="17" t="s">
        <v>2954</v>
      </c>
      <c r="AM1338" s="17" t="s">
        <v>10397</v>
      </c>
      <c r="AN1338" s="17">
        <v>29207</v>
      </c>
    </row>
    <row r="1339" spans="5:40">
      <c r="E1339" s="17" t="s">
        <v>2957</v>
      </c>
      <c r="F1339" s="17" t="s">
        <v>2956</v>
      </c>
      <c r="AM1339" s="17" t="s">
        <v>10398</v>
      </c>
      <c r="AN1339" s="17">
        <v>29208</v>
      </c>
    </row>
    <row r="1340" spans="5:40">
      <c r="E1340" s="17" t="s">
        <v>2959</v>
      </c>
      <c r="F1340" s="17" t="s">
        <v>2958</v>
      </c>
      <c r="AM1340" s="17" t="s">
        <v>10399</v>
      </c>
      <c r="AN1340" s="17">
        <v>29209</v>
      </c>
    </row>
    <row r="1341" spans="5:40">
      <c r="E1341" s="17" t="s">
        <v>2961</v>
      </c>
      <c r="F1341" s="17" t="s">
        <v>2960</v>
      </c>
      <c r="AM1341" s="17" t="s">
        <v>10400</v>
      </c>
      <c r="AN1341" s="17">
        <v>29210</v>
      </c>
    </row>
    <row r="1342" spans="5:40">
      <c r="E1342" s="17" t="s">
        <v>2963</v>
      </c>
      <c r="F1342" s="17" t="s">
        <v>2962</v>
      </c>
      <c r="AM1342" s="17" t="s">
        <v>10401</v>
      </c>
      <c r="AN1342" s="17">
        <v>29211</v>
      </c>
    </row>
    <row r="1343" spans="5:40">
      <c r="E1343" s="17" t="s">
        <v>2965</v>
      </c>
      <c r="F1343" s="17" t="s">
        <v>2964</v>
      </c>
      <c r="AM1343" s="17" t="s">
        <v>10402</v>
      </c>
      <c r="AN1343" s="17">
        <v>29212</v>
      </c>
    </row>
    <row r="1344" spans="5:40">
      <c r="E1344" s="17" t="s">
        <v>2967</v>
      </c>
      <c r="F1344" s="17" t="s">
        <v>2966</v>
      </c>
      <c r="AM1344" s="17" t="s">
        <v>10403</v>
      </c>
      <c r="AN1344" s="17">
        <v>29322</v>
      </c>
    </row>
    <row r="1345" spans="5:40">
      <c r="E1345" s="17" t="s">
        <v>2969</v>
      </c>
      <c r="F1345" s="17" t="s">
        <v>2968</v>
      </c>
      <c r="AM1345" s="17" t="s">
        <v>10404</v>
      </c>
      <c r="AN1345" s="17">
        <v>29342</v>
      </c>
    </row>
    <row r="1346" spans="5:40">
      <c r="E1346" s="17" t="s">
        <v>2971</v>
      </c>
      <c r="F1346" s="17" t="s">
        <v>2970</v>
      </c>
      <c r="AM1346" s="17" t="s">
        <v>10405</v>
      </c>
      <c r="AN1346" s="17">
        <v>29343</v>
      </c>
    </row>
    <row r="1347" spans="5:40">
      <c r="E1347" s="17" t="s">
        <v>2973</v>
      </c>
      <c r="F1347" s="17" t="s">
        <v>2972</v>
      </c>
      <c r="AM1347" s="17" t="s">
        <v>10406</v>
      </c>
      <c r="AN1347" s="17">
        <v>29344</v>
      </c>
    </row>
    <row r="1348" spans="5:40">
      <c r="E1348" s="17" t="s">
        <v>2975</v>
      </c>
      <c r="F1348" s="17" t="s">
        <v>2974</v>
      </c>
      <c r="AM1348" s="17" t="s">
        <v>10407</v>
      </c>
      <c r="AN1348" s="17">
        <v>29345</v>
      </c>
    </row>
    <row r="1349" spans="5:40">
      <c r="E1349" s="17" t="s">
        <v>2977</v>
      </c>
      <c r="F1349" s="17" t="s">
        <v>2976</v>
      </c>
      <c r="AM1349" s="17" t="s">
        <v>10408</v>
      </c>
      <c r="AN1349" s="17">
        <v>29361</v>
      </c>
    </row>
    <row r="1350" spans="5:40">
      <c r="E1350" s="17" t="s">
        <v>2979</v>
      </c>
      <c r="F1350" s="17" t="s">
        <v>2978</v>
      </c>
      <c r="AM1350" s="17" t="s">
        <v>10409</v>
      </c>
      <c r="AN1350" s="17">
        <v>29362</v>
      </c>
    </row>
    <row r="1351" spans="5:40">
      <c r="E1351" s="17" t="s">
        <v>2981</v>
      </c>
      <c r="F1351" s="17" t="s">
        <v>2980</v>
      </c>
      <c r="AM1351" s="17" t="s">
        <v>10410</v>
      </c>
      <c r="AN1351" s="17">
        <v>29363</v>
      </c>
    </row>
    <row r="1352" spans="5:40">
      <c r="E1352" s="17" t="s">
        <v>2983</v>
      </c>
      <c r="F1352" s="17" t="s">
        <v>2982</v>
      </c>
      <c r="AM1352" s="17" t="s">
        <v>10411</v>
      </c>
      <c r="AN1352" s="17">
        <v>29385</v>
      </c>
    </row>
    <row r="1353" spans="5:40">
      <c r="E1353" s="17" t="s">
        <v>2985</v>
      </c>
      <c r="F1353" s="17" t="s">
        <v>2984</v>
      </c>
      <c r="AM1353" s="17" t="s">
        <v>10412</v>
      </c>
      <c r="AN1353" s="17">
        <v>29386</v>
      </c>
    </row>
    <row r="1354" spans="5:40">
      <c r="E1354" s="17" t="s">
        <v>2987</v>
      </c>
      <c r="F1354" s="17" t="s">
        <v>2986</v>
      </c>
      <c r="AM1354" s="17" t="s">
        <v>10413</v>
      </c>
      <c r="AN1354" s="17">
        <v>29401</v>
      </c>
    </row>
    <row r="1355" spans="5:40">
      <c r="E1355" s="17" t="s">
        <v>2989</v>
      </c>
      <c r="F1355" s="17" t="s">
        <v>2988</v>
      </c>
      <c r="AM1355" s="17" t="s">
        <v>10414</v>
      </c>
      <c r="AN1355" s="17">
        <v>29402</v>
      </c>
    </row>
    <row r="1356" spans="5:40">
      <c r="E1356" s="17" t="s">
        <v>2991</v>
      </c>
      <c r="F1356" s="17" t="s">
        <v>2990</v>
      </c>
      <c r="AM1356" s="17" t="s">
        <v>10415</v>
      </c>
      <c r="AN1356" s="17">
        <v>29424</v>
      </c>
    </row>
    <row r="1357" spans="5:40">
      <c r="E1357" s="17" t="s">
        <v>2993</v>
      </c>
      <c r="F1357" s="17" t="s">
        <v>2992</v>
      </c>
      <c r="AM1357" s="17" t="s">
        <v>10416</v>
      </c>
      <c r="AN1357" s="17">
        <v>29425</v>
      </c>
    </row>
    <row r="1358" spans="5:40">
      <c r="E1358" s="17" t="s">
        <v>2995</v>
      </c>
      <c r="F1358" s="17" t="s">
        <v>2994</v>
      </c>
      <c r="AM1358" s="17" t="s">
        <v>10417</v>
      </c>
      <c r="AN1358" s="17">
        <v>29426</v>
      </c>
    </row>
    <row r="1359" spans="5:40">
      <c r="E1359" s="17" t="s">
        <v>2997</v>
      </c>
      <c r="F1359" s="17" t="s">
        <v>2996</v>
      </c>
      <c r="AM1359" s="17" t="s">
        <v>10418</v>
      </c>
      <c r="AN1359" s="17">
        <v>29427</v>
      </c>
    </row>
    <row r="1360" spans="5:40">
      <c r="E1360" s="17" t="s">
        <v>2999</v>
      </c>
      <c r="F1360" s="17" t="s">
        <v>2998</v>
      </c>
      <c r="AM1360" s="17" t="s">
        <v>10419</v>
      </c>
      <c r="AN1360" s="17">
        <v>29441</v>
      </c>
    </row>
    <row r="1361" spans="5:40">
      <c r="E1361" s="17" t="s">
        <v>3001</v>
      </c>
      <c r="F1361" s="17" t="s">
        <v>3000</v>
      </c>
      <c r="AM1361" s="17" t="s">
        <v>10420</v>
      </c>
      <c r="AN1361" s="17">
        <v>29442</v>
      </c>
    </row>
    <row r="1362" spans="5:40">
      <c r="E1362" s="17" t="s">
        <v>3003</v>
      </c>
      <c r="F1362" s="17" t="s">
        <v>3002</v>
      </c>
      <c r="AM1362" s="17" t="s">
        <v>10421</v>
      </c>
      <c r="AN1362" s="17">
        <v>29443</v>
      </c>
    </row>
    <row r="1363" spans="5:40">
      <c r="E1363" s="17" t="s">
        <v>3005</v>
      </c>
      <c r="F1363" s="17" t="s">
        <v>3004</v>
      </c>
      <c r="AM1363" s="17" t="s">
        <v>10422</v>
      </c>
      <c r="AN1363" s="17">
        <v>29444</v>
      </c>
    </row>
    <row r="1364" spans="5:40">
      <c r="E1364" s="17" t="s">
        <v>3007</v>
      </c>
      <c r="F1364" s="17" t="s">
        <v>3006</v>
      </c>
      <c r="AM1364" s="17" t="s">
        <v>10423</v>
      </c>
      <c r="AN1364" s="17">
        <v>29446</v>
      </c>
    </row>
    <row r="1365" spans="5:40">
      <c r="E1365" s="17" t="s">
        <v>3009</v>
      </c>
      <c r="F1365" s="17" t="s">
        <v>3008</v>
      </c>
      <c r="AM1365" s="17" t="s">
        <v>10424</v>
      </c>
      <c r="AN1365" s="17">
        <v>29447</v>
      </c>
    </row>
    <row r="1366" spans="5:40">
      <c r="E1366" s="17" t="s">
        <v>3011</v>
      </c>
      <c r="F1366" s="17" t="s">
        <v>3010</v>
      </c>
      <c r="AM1366" s="17" t="s">
        <v>10425</v>
      </c>
      <c r="AN1366" s="17">
        <v>29449</v>
      </c>
    </row>
    <row r="1367" spans="5:40">
      <c r="E1367" s="17" t="s">
        <v>3013</v>
      </c>
      <c r="F1367" s="17" t="s">
        <v>3012</v>
      </c>
      <c r="AM1367" s="17" t="s">
        <v>10426</v>
      </c>
      <c r="AN1367" s="17">
        <v>29450</v>
      </c>
    </row>
    <row r="1368" spans="5:40">
      <c r="E1368" s="17" t="s">
        <v>3015</v>
      </c>
      <c r="F1368" s="17" t="s">
        <v>3014</v>
      </c>
      <c r="AM1368" s="17" t="s">
        <v>10427</v>
      </c>
      <c r="AN1368" s="17">
        <v>29451</v>
      </c>
    </row>
    <row r="1369" spans="5:40">
      <c r="E1369" s="17" t="s">
        <v>3017</v>
      </c>
      <c r="F1369" s="17" t="s">
        <v>3016</v>
      </c>
      <c r="AM1369" s="17" t="s">
        <v>10428</v>
      </c>
      <c r="AN1369" s="17">
        <v>29452</v>
      </c>
    </row>
    <row r="1370" spans="5:40">
      <c r="E1370" s="17" t="s">
        <v>3019</v>
      </c>
      <c r="F1370" s="17" t="s">
        <v>3018</v>
      </c>
      <c r="AM1370" s="17" t="s">
        <v>10429</v>
      </c>
      <c r="AN1370" s="17">
        <v>29453</v>
      </c>
    </row>
    <row r="1371" spans="5:40">
      <c r="E1371" s="17" t="s">
        <v>3021</v>
      </c>
      <c r="F1371" s="17" t="s">
        <v>3020</v>
      </c>
      <c r="AM1371" s="17" t="s">
        <v>10430</v>
      </c>
      <c r="AN1371" s="17">
        <v>30201</v>
      </c>
    </row>
    <row r="1372" spans="5:40">
      <c r="E1372" s="17" t="s">
        <v>3023</v>
      </c>
      <c r="F1372" s="17" t="s">
        <v>3022</v>
      </c>
      <c r="AM1372" s="17" t="s">
        <v>10431</v>
      </c>
      <c r="AN1372" s="17">
        <v>30202</v>
      </c>
    </row>
    <row r="1373" spans="5:40">
      <c r="E1373" s="17" t="s">
        <v>3025</v>
      </c>
      <c r="F1373" s="17" t="s">
        <v>3024</v>
      </c>
      <c r="AM1373" s="17" t="s">
        <v>10432</v>
      </c>
      <c r="AN1373" s="17">
        <v>30203</v>
      </c>
    </row>
    <row r="1374" spans="5:40">
      <c r="E1374" s="17" t="s">
        <v>3027</v>
      </c>
      <c r="F1374" s="17" t="s">
        <v>3026</v>
      </c>
      <c r="AM1374" s="17" t="s">
        <v>10433</v>
      </c>
      <c r="AN1374" s="17">
        <v>30204</v>
      </c>
    </row>
    <row r="1375" spans="5:40">
      <c r="E1375" s="17" t="s">
        <v>3029</v>
      </c>
      <c r="F1375" s="17" t="s">
        <v>3028</v>
      </c>
      <c r="AM1375" s="17" t="s">
        <v>10434</v>
      </c>
      <c r="AN1375" s="17">
        <v>30205</v>
      </c>
    </row>
    <row r="1376" spans="5:40">
      <c r="E1376" s="17" t="s">
        <v>3031</v>
      </c>
      <c r="F1376" s="17" t="s">
        <v>3030</v>
      </c>
      <c r="AM1376" s="17" t="s">
        <v>10435</v>
      </c>
      <c r="AN1376" s="17">
        <v>30206</v>
      </c>
    </row>
    <row r="1377" spans="5:40">
      <c r="E1377" s="17" t="s">
        <v>3033</v>
      </c>
      <c r="F1377" s="17" t="s">
        <v>3032</v>
      </c>
      <c r="AM1377" s="17" t="s">
        <v>10436</v>
      </c>
      <c r="AN1377" s="17">
        <v>30207</v>
      </c>
    </row>
    <row r="1378" spans="5:40">
      <c r="E1378" s="17" t="s">
        <v>3035</v>
      </c>
      <c r="F1378" s="17" t="s">
        <v>3034</v>
      </c>
      <c r="AM1378" s="17" t="s">
        <v>10437</v>
      </c>
      <c r="AN1378" s="17">
        <v>30208</v>
      </c>
    </row>
    <row r="1379" spans="5:40">
      <c r="E1379" s="17" t="s">
        <v>3037</v>
      </c>
      <c r="F1379" s="17" t="s">
        <v>3036</v>
      </c>
      <c r="AM1379" s="17" t="s">
        <v>10438</v>
      </c>
      <c r="AN1379" s="17">
        <v>30209</v>
      </c>
    </row>
    <row r="1380" spans="5:40">
      <c r="E1380" s="17" t="s">
        <v>3039</v>
      </c>
      <c r="F1380" s="17" t="s">
        <v>3038</v>
      </c>
      <c r="AM1380" s="17" t="s">
        <v>10439</v>
      </c>
      <c r="AN1380" s="17">
        <v>30304</v>
      </c>
    </row>
    <row r="1381" spans="5:40">
      <c r="E1381" s="17" t="s">
        <v>3041</v>
      </c>
      <c r="F1381" s="17" t="s">
        <v>3040</v>
      </c>
      <c r="AM1381" s="17" t="s">
        <v>10440</v>
      </c>
      <c r="AN1381" s="17">
        <v>30341</v>
      </c>
    </row>
    <row r="1382" spans="5:40">
      <c r="E1382" s="17" t="s">
        <v>3043</v>
      </c>
      <c r="F1382" s="17" t="s">
        <v>3042</v>
      </c>
      <c r="AM1382" s="17" t="s">
        <v>10441</v>
      </c>
      <c r="AN1382" s="17">
        <v>30343</v>
      </c>
    </row>
    <row r="1383" spans="5:40">
      <c r="E1383" s="17" t="s">
        <v>3045</v>
      </c>
      <c r="F1383" s="17" t="s">
        <v>3044</v>
      </c>
      <c r="AM1383" s="17" t="s">
        <v>10442</v>
      </c>
      <c r="AN1383" s="17">
        <v>30344</v>
      </c>
    </row>
    <row r="1384" spans="5:40">
      <c r="E1384" s="17" t="s">
        <v>3047</v>
      </c>
      <c r="F1384" s="17" t="s">
        <v>3046</v>
      </c>
      <c r="AM1384" s="17" t="s">
        <v>10443</v>
      </c>
      <c r="AN1384" s="17">
        <v>30361</v>
      </c>
    </row>
    <row r="1385" spans="5:40">
      <c r="E1385" s="17" t="s">
        <v>3049</v>
      </c>
      <c r="F1385" s="17" t="s">
        <v>3048</v>
      </c>
      <c r="AM1385" s="17" t="s">
        <v>10444</v>
      </c>
      <c r="AN1385" s="17">
        <v>30362</v>
      </c>
    </row>
    <row r="1386" spans="5:40">
      <c r="E1386" s="17" t="s">
        <v>3051</v>
      </c>
      <c r="F1386" s="17" t="s">
        <v>3050</v>
      </c>
      <c r="AM1386" s="17" t="s">
        <v>10445</v>
      </c>
      <c r="AN1386" s="17">
        <v>30366</v>
      </c>
    </row>
    <row r="1387" spans="5:40">
      <c r="E1387" s="17" t="s">
        <v>3053</v>
      </c>
      <c r="F1387" s="17" t="s">
        <v>3052</v>
      </c>
      <c r="AM1387" s="17" t="s">
        <v>10446</v>
      </c>
      <c r="AN1387" s="17">
        <v>30381</v>
      </c>
    </row>
    <row r="1388" spans="5:40">
      <c r="E1388" s="17" t="s">
        <v>3055</v>
      </c>
      <c r="F1388" s="17" t="s">
        <v>3054</v>
      </c>
      <c r="AM1388" s="17" t="s">
        <v>10447</v>
      </c>
      <c r="AN1388" s="17">
        <v>30382</v>
      </c>
    </row>
    <row r="1389" spans="5:40">
      <c r="E1389" s="17" t="s">
        <v>3057</v>
      </c>
      <c r="F1389" s="17" t="s">
        <v>3056</v>
      </c>
      <c r="AM1389" s="17" t="s">
        <v>10448</v>
      </c>
      <c r="AN1389" s="17">
        <v>30383</v>
      </c>
    </row>
    <row r="1390" spans="5:40">
      <c r="E1390" s="17" t="s">
        <v>3059</v>
      </c>
      <c r="F1390" s="17" t="s">
        <v>3058</v>
      </c>
      <c r="AM1390" s="17" t="s">
        <v>10449</v>
      </c>
      <c r="AN1390" s="17">
        <v>30390</v>
      </c>
    </row>
    <row r="1391" spans="5:40">
      <c r="E1391" s="17" t="s">
        <v>3061</v>
      </c>
      <c r="F1391" s="17" t="s">
        <v>3060</v>
      </c>
      <c r="AM1391" s="17" t="s">
        <v>10450</v>
      </c>
      <c r="AN1391" s="17">
        <v>30391</v>
      </c>
    </row>
    <row r="1392" spans="5:40">
      <c r="E1392" s="17" t="s">
        <v>3063</v>
      </c>
      <c r="F1392" s="17" t="s">
        <v>3062</v>
      </c>
      <c r="AM1392" s="17" t="s">
        <v>10451</v>
      </c>
      <c r="AN1392" s="17">
        <v>30392</v>
      </c>
    </row>
    <row r="1393" spans="5:40">
      <c r="E1393" s="17" t="s">
        <v>3065</v>
      </c>
      <c r="F1393" s="17" t="s">
        <v>3064</v>
      </c>
      <c r="AM1393" s="17" t="s">
        <v>10452</v>
      </c>
      <c r="AN1393" s="17">
        <v>30401</v>
      </c>
    </row>
    <row r="1394" spans="5:40">
      <c r="E1394" s="17" t="s">
        <v>3067</v>
      </c>
      <c r="F1394" s="17" t="s">
        <v>3066</v>
      </c>
      <c r="AM1394" s="17" t="s">
        <v>10453</v>
      </c>
      <c r="AN1394" s="17">
        <v>30404</v>
      </c>
    </row>
    <row r="1395" spans="5:40">
      <c r="E1395" s="17" t="s">
        <v>3069</v>
      </c>
      <c r="F1395" s="17" t="s">
        <v>3068</v>
      </c>
      <c r="AM1395" s="17" t="s">
        <v>10454</v>
      </c>
      <c r="AN1395" s="17">
        <v>30406</v>
      </c>
    </row>
    <row r="1396" spans="5:40">
      <c r="E1396" s="17" t="s">
        <v>3071</v>
      </c>
      <c r="F1396" s="17" t="s">
        <v>3070</v>
      </c>
      <c r="AM1396" s="17" t="s">
        <v>10455</v>
      </c>
      <c r="AN1396" s="17">
        <v>30421</v>
      </c>
    </row>
    <row r="1397" spans="5:40">
      <c r="E1397" s="17" t="s">
        <v>3073</v>
      </c>
      <c r="F1397" s="17" t="s">
        <v>3072</v>
      </c>
      <c r="AM1397" s="17" t="s">
        <v>10456</v>
      </c>
      <c r="AN1397" s="17">
        <v>30422</v>
      </c>
    </row>
    <row r="1398" spans="5:40">
      <c r="E1398" s="17" t="s">
        <v>3075</v>
      </c>
      <c r="F1398" s="17" t="s">
        <v>3074</v>
      </c>
      <c r="AM1398" s="17" t="s">
        <v>10457</v>
      </c>
      <c r="AN1398" s="17">
        <v>30424</v>
      </c>
    </row>
    <row r="1399" spans="5:40">
      <c r="E1399" s="17" t="s">
        <v>3077</v>
      </c>
      <c r="F1399" s="17" t="s">
        <v>3076</v>
      </c>
      <c r="AM1399" s="17" t="s">
        <v>10458</v>
      </c>
      <c r="AN1399" s="17">
        <v>30427</v>
      </c>
    </row>
    <row r="1400" spans="5:40">
      <c r="E1400" s="17" t="s">
        <v>3079</v>
      </c>
      <c r="F1400" s="17" t="s">
        <v>3078</v>
      </c>
      <c r="AM1400" s="17" t="s">
        <v>10459</v>
      </c>
      <c r="AN1400" s="17">
        <v>30428</v>
      </c>
    </row>
    <row r="1401" spans="5:40">
      <c r="E1401" s="17" t="s">
        <v>3081</v>
      </c>
      <c r="F1401" s="17" t="s">
        <v>3080</v>
      </c>
      <c r="AM1401" s="17" t="s">
        <v>10460</v>
      </c>
      <c r="AN1401" s="17">
        <v>31201</v>
      </c>
    </row>
    <row r="1402" spans="5:40">
      <c r="E1402" s="17" t="s">
        <v>3083</v>
      </c>
      <c r="F1402" s="17" t="s">
        <v>3082</v>
      </c>
      <c r="AM1402" s="17" t="s">
        <v>10461</v>
      </c>
      <c r="AN1402" s="17">
        <v>31202</v>
      </c>
    </row>
    <row r="1403" spans="5:40">
      <c r="E1403" s="17" t="s">
        <v>3085</v>
      </c>
      <c r="F1403" s="17" t="s">
        <v>3084</v>
      </c>
      <c r="AM1403" s="17" t="s">
        <v>10462</v>
      </c>
      <c r="AN1403" s="17">
        <v>31203</v>
      </c>
    </row>
    <row r="1404" spans="5:40">
      <c r="E1404" s="17" t="s">
        <v>3087</v>
      </c>
      <c r="F1404" s="17" t="s">
        <v>3086</v>
      </c>
      <c r="AM1404" s="17" t="s">
        <v>10463</v>
      </c>
      <c r="AN1404" s="17">
        <v>31204</v>
      </c>
    </row>
    <row r="1405" spans="5:40">
      <c r="E1405" s="17" t="s">
        <v>3089</v>
      </c>
      <c r="F1405" s="17" t="s">
        <v>3088</v>
      </c>
      <c r="AM1405" s="17" t="s">
        <v>10464</v>
      </c>
      <c r="AN1405" s="17">
        <v>31302</v>
      </c>
    </row>
    <row r="1406" spans="5:40">
      <c r="E1406" s="17" t="s">
        <v>3091</v>
      </c>
      <c r="F1406" s="17" t="s">
        <v>3090</v>
      </c>
      <c r="AM1406" s="17" t="s">
        <v>10465</v>
      </c>
      <c r="AN1406" s="17">
        <v>31325</v>
      </c>
    </row>
    <row r="1407" spans="5:40">
      <c r="E1407" s="17" t="s">
        <v>3093</v>
      </c>
      <c r="F1407" s="17" t="s">
        <v>3092</v>
      </c>
      <c r="AM1407" s="17" t="s">
        <v>10466</v>
      </c>
      <c r="AN1407" s="17">
        <v>31328</v>
      </c>
    </row>
    <row r="1408" spans="5:40">
      <c r="E1408" s="17" t="s">
        <v>3095</v>
      </c>
      <c r="F1408" s="17" t="s">
        <v>3094</v>
      </c>
      <c r="AM1408" s="17" t="s">
        <v>10467</v>
      </c>
      <c r="AN1408" s="17">
        <v>31329</v>
      </c>
    </row>
    <row r="1409" spans="5:40">
      <c r="E1409" s="17" t="s">
        <v>3097</v>
      </c>
      <c r="F1409" s="17" t="s">
        <v>3096</v>
      </c>
      <c r="AM1409" s="17" t="s">
        <v>10468</v>
      </c>
      <c r="AN1409" s="17">
        <v>31364</v>
      </c>
    </row>
    <row r="1410" spans="5:40">
      <c r="E1410" s="17" t="s">
        <v>3099</v>
      </c>
      <c r="F1410" s="17" t="s">
        <v>3098</v>
      </c>
      <c r="AM1410" s="17" t="s">
        <v>10469</v>
      </c>
      <c r="AN1410" s="17">
        <v>31370</v>
      </c>
    </row>
    <row r="1411" spans="5:40">
      <c r="E1411" s="17" t="s">
        <v>3101</v>
      </c>
      <c r="F1411" s="17" t="s">
        <v>3100</v>
      </c>
      <c r="AM1411" s="17" t="s">
        <v>10470</v>
      </c>
      <c r="AN1411" s="17">
        <v>31371</v>
      </c>
    </row>
    <row r="1412" spans="5:40">
      <c r="E1412" s="17" t="s">
        <v>3103</v>
      </c>
      <c r="F1412" s="17" t="s">
        <v>3102</v>
      </c>
      <c r="AM1412" s="17" t="s">
        <v>10471</v>
      </c>
      <c r="AN1412" s="17">
        <v>31372</v>
      </c>
    </row>
    <row r="1413" spans="5:40">
      <c r="E1413" s="17" t="s">
        <v>3105</v>
      </c>
      <c r="F1413" s="17" t="s">
        <v>3104</v>
      </c>
      <c r="AM1413" s="17" t="s">
        <v>10472</v>
      </c>
      <c r="AN1413" s="17">
        <v>31384</v>
      </c>
    </row>
    <row r="1414" spans="5:40">
      <c r="E1414" s="17" t="s">
        <v>3107</v>
      </c>
      <c r="F1414" s="17" t="s">
        <v>3106</v>
      </c>
      <c r="AM1414" s="17" t="s">
        <v>10473</v>
      </c>
      <c r="AN1414" s="17">
        <v>31386</v>
      </c>
    </row>
    <row r="1415" spans="5:40">
      <c r="E1415" s="17" t="s">
        <v>3109</v>
      </c>
      <c r="F1415" s="17" t="s">
        <v>3108</v>
      </c>
      <c r="AM1415" s="17" t="s">
        <v>10474</v>
      </c>
      <c r="AN1415" s="17">
        <v>31389</v>
      </c>
    </row>
    <row r="1416" spans="5:40">
      <c r="E1416" s="17" t="s">
        <v>3111</v>
      </c>
      <c r="F1416" s="17" t="s">
        <v>3110</v>
      </c>
      <c r="AM1416" s="17" t="s">
        <v>10475</v>
      </c>
      <c r="AN1416" s="17">
        <v>31390</v>
      </c>
    </row>
    <row r="1417" spans="5:40">
      <c r="E1417" s="17" t="s">
        <v>3113</v>
      </c>
      <c r="F1417" s="17" t="s">
        <v>3112</v>
      </c>
      <c r="AM1417" s="17" t="s">
        <v>10476</v>
      </c>
      <c r="AN1417" s="17">
        <v>31401</v>
      </c>
    </row>
    <row r="1418" spans="5:40">
      <c r="E1418" s="17" t="s">
        <v>3115</v>
      </c>
      <c r="F1418" s="17" t="s">
        <v>3114</v>
      </c>
      <c r="AM1418" s="17" t="s">
        <v>10477</v>
      </c>
      <c r="AN1418" s="17">
        <v>31402</v>
      </c>
    </row>
    <row r="1419" spans="5:40">
      <c r="E1419" s="17" t="s">
        <v>3117</v>
      </c>
      <c r="F1419" s="17" t="s">
        <v>3116</v>
      </c>
      <c r="AM1419" s="17" t="s">
        <v>10478</v>
      </c>
      <c r="AN1419" s="17">
        <v>31403</v>
      </c>
    </row>
    <row r="1420" spans="5:40">
      <c r="E1420" s="17" t="s">
        <v>3119</v>
      </c>
      <c r="F1420" s="17" t="s">
        <v>3118</v>
      </c>
      <c r="AM1420" s="17" t="s">
        <v>10479</v>
      </c>
      <c r="AN1420" s="17">
        <v>32201</v>
      </c>
    </row>
    <row r="1421" spans="5:40">
      <c r="E1421" s="17" t="s">
        <v>3121</v>
      </c>
      <c r="F1421" s="17" t="s">
        <v>3120</v>
      </c>
      <c r="AM1421" s="17" t="s">
        <v>10480</v>
      </c>
      <c r="AN1421" s="17">
        <v>32202</v>
      </c>
    </row>
    <row r="1422" spans="5:40">
      <c r="E1422" s="17" t="s">
        <v>3123</v>
      </c>
      <c r="F1422" s="17" t="s">
        <v>3122</v>
      </c>
      <c r="AM1422" s="17" t="s">
        <v>10481</v>
      </c>
      <c r="AN1422" s="17">
        <v>32203</v>
      </c>
    </row>
    <row r="1423" spans="5:40">
      <c r="E1423" s="17" t="s">
        <v>3125</v>
      </c>
      <c r="F1423" s="17" t="s">
        <v>3124</v>
      </c>
      <c r="AM1423" s="17" t="s">
        <v>10482</v>
      </c>
      <c r="AN1423" s="17">
        <v>32204</v>
      </c>
    </row>
    <row r="1424" spans="5:40">
      <c r="E1424" s="17" t="s">
        <v>3127</v>
      </c>
      <c r="F1424" s="17" t="s">
        <v>3126</v>
      </c>
      <c r="AM1424" s="17" t="s">
        <v>10483</v>
      </c>
      <c r="AN1424" s="17">
        <v>32205</v>
      </c>
    </row>
    <row r="1425" spans="5:40">
      <c r="E1425" s="17" t="s">
        <v>3129</v>
      </c>
      <c r="F1425" s="17" t="s">
        <v>3128</v>
      </c>
      <c r="AM1425" s="17" t="s">
        <v>10484</v>
      </c>
      <c r="AN1425" s="17">
        <v>32206</v>
      </c>
    </row>
    <row r="1426" spans="5:40">
      <c r="E1426" s="17" t="s">
        <v>3131</v>
      </c>
      <c r="F1426" s="17" t="s">
        <v>3130</v>
      </c>
      <c r="AM1426" s="17" t="s">
        <v>10485</v>
      </c>
      <c r="AN1426" s="17">
        <v>32207</v>
      </c>
    </row>
    <row r="1427" spans="5:40">
      <c r="E1427" s="17" t="s">
        <v>3133</v>
      </c>
      <c r="F1427" s="17" t="s">
        <v>3132</v>
      </c>
      <c r="AM1427" s="17" t="s">
        <v>10486</v>
      </c>
      <c r="AN1427" s="17">
        <v>32209</v>
      </c>
    </row>
    <row r="1428" spans="5:40">
      <c r="E1428" s="17" t="s">
        <v>3135</v>
      </c>
      <c r="F1428" s="17" t="s">
        <v>3134</v>
      </c>
      <c r="AM1428" s="17" t="s">
        <v>10487</v>
      </c>
      <c r="AN1428" s="17">
        <v>32343</v>
      </c>
    </row>
    <row r="1429" spans="5:40">
      <c r="E1429" s="17" t="s">
        <v>3137</v>
      </c>
      <c r="F1429" s="17" t="s">
        <v>3136</v>
      </c>
      <c r="AM1429" s="17" t="s">
        <v>10488</v>
      </c>
      <c r="AN1429" s="17">
        <v>32386</v>
      </c>
    </row>
    <row r="1430" spans="5:40">
      <c r="E1430" s="17" t="s">
        <v>3139</v>
      </c>
      <c r="F1430" s="17" t="s">
        <v>3138</v>
      </c>
      <c r="AM1430" s="17" t="s">
        <v>10489</v>
      </c>
      <c r="AN1430" s="17">
        <v>32441</v>
      </c>
    </row>
    <row r="1431" spans="5:40">
      <c r="E1431" s="17" t="s">
        <v>3141</v>
      </c>
      <c r="F1431" s="17" t="s">
        <v>3140</v>
      </c>
      <c r="AM1431" s="17" t="s">
        <v>10490</v>
      </c>
      <c r="AN1431" s="17">
        <v>32448</v>
      </c>
    </row>
    <row r="1432" spans="5:40">
      <c r="E1432" s="17" t="s">
        <v>3143</v>
      </c>
      <c r="F1432" s="17" t="s">
        <v>3142</v>
      </c>
      <c r="AM1432" s="17" t="s">
        <v>10491</v>
      </c>
      <c r="AN1432" s="17">
        <v>32449</v>
      </c>
    </row>
    <row r="1433" spans="5:40">
      <c r="E1433" s="17" t="s">
        <v>3145</v>
      </c>
      <c r="F1433" s="17" t="s">
        <v>3144</v>
      </c>
      <c r="AM1433" s="17" t="s">
        <v>10492</v>
      </c>
      <c r="AN1433" s="17">
        <v>32501</v>
      </c>
    </row>
    <row r="1434" spans="5:40">
      <c r="E1434" s="17" t="s">
        <v>3147</v>
      </c>
      <c r="F1434" s="17" t="s">
        <v>3146</v>
      </c>
      <c r="AM1434" s="17" t="s">
        <v>10493</v>
      </c>
      <c r="AN1434" s="17">
        <v>32505</v>
      </c>
    </row>
    <row r="1435" spans="5:40">
      <c r="E1435" s="17" t="s">
        <v>3149</v>
      </c>
      <c r="F1435" s="17" t="s">
        <v>3148</v>
      </c>
      <c r="AM1435" s="17" t="s">
        <v>10494</v>
      </c>
      <c r="AN1435" s="17">
        <v>32525</v>
      </c>
    </row>
    <row r="1436" spans="5:40">
      <c r="E1436" s="17" t="s">
        <v>3151</v>
      </c>
      <c r="F1436" s="17" t="s">
        <v>3150</v>
      </c>
      <c r="AM1436" s="17" t="s">
        <v>10495</v>
      </c>
      <c r="AN1436" s="17">
        <v>32526</v>
      </c>
    </row>
    <row r="1437" spans="5:40">
      <c r="E1437" s="17" t="s">
        <v>3153</v>
      </c>
      <c r="F1437" s="17" t="s">
        <v>3152</v>
      </c>
      <c r="AM1437" s="17" t="s">
        <v>10496</v>
      </c>
      <c r="AN1437" s="17">
        <v>32527</v>
      </c>
    </row>
    <row r="1438" spans="5:40">
      <c r="E1438" s="17" t="s">
        <v>3155</v>
      </c>
      <c r="F1438" s="17" t="s">
        <v>3154</v>
      </c>
      <c r="AM1438" s="17" t="s">
        <v>10497</v>
      </c>
      <c r="AN1438" s="17">
        <v>32528</v>
      </c>
    </row>
    <row r="1439" spans="5:40">
      <c r="E1439" s="17" t="s">
        <v>3157</v>
      </c>
      <c r="F1439" s="17" t="s">
        <v>3156</v>
      </c>
      <c r="AM1439" s="17" t="s">
        <v>10498</v>
      </c>
      <c r="AN1439" s="17">
        <v>33101</v>
      </c>
    </row>
    <row r="1440" spans="5:40">
      <c r="E1440" s="17" t="s">
        <v>3159</v>
      </c>
      <c r="F1440" s="17" t="s">
        <v>3158</v>
      </c>
      <c r="AM1440" s="17" t="s">
        <v>10499</v>
      </c>
      <c r="AN1440" s="17">
        <v>33102</v>
      </c>
    </row>
    <row r="1441" spans="5:40">
      <c r="E1441" s="17" t="s">
        <v>3161</v>
      </c>
      <c r="F1441" s="17" t="s">
        <v>3160</v>
      </c>
      <c r="AM1441" s="17" t="s">
        <v>10500</v>
      </c>
      <c r="AN1441" s="17">
        <v>33103</v>
      </c>
    </row>
    <row r="1442" spans="5:40">
      <c r="E1442" s="17" t="s">
        <v>3163</v>
      </c>
      <c r="F1442" s="17" t="s">
        <v>3162</v>
      </c>
      <c r="AM1442" s="17" t="s">
        <v>10501</v>
      </c>
      <c r="AN1442" s="17">
        <v>33104</v>
      </c>
    </row>
    <row r="1443" spans="5:40">
      <c r="E1443" s="17" t="s">
        <v>3165</v>
      </c>
      <c r="F1443" s="17" t="s">
        <v>3164</v>
      </c>
      <c r="AM1443" s="17" t="s">
        <v>10502</v>
      </c>
      <c r="AN1443" s="17">
        <v>33202</v>
      </c>
    </row>
    <row r="1444" spans="5:40">
      <c r="E1444" s="17" t="s">
        <v>3167</v>
      </c>
      <c r="F1444" s="17" t="s">
        <v>3166</v>
      </c>
      <c r="AM1444" s="17" t="s">
        <v>10503</v>
      </c>
      <c r="AN1444" s="17">
        <v>33203</v>
      </c>
    </row>
    <row r="1445" spans="5:40">
      <c r="E1445" s="17" t="s">
        <v>3169</v>
      </c>
      <c r="F1445" s="17" t="s">
        <v>3168</v>
      </c>
      <c r="AM1445" s="17" t="s">
        <v>10504</v>
      </c>
      <c r="AN1445" s="17">
        <v>33204</v>
      </c>
    </row>
    <row r="1446" spans="5:40">
      <c r="E1446" s="17" t="s">
        <v>3171</v>
      </c>
      <c r="F1446" s="17" t="s">
        <v>3170</v>
      </c>
      <c r="AM1446" s="17" t="s">
        <v>10505</v>
      </c>
      <c r="AN1446" s="17">
        <v>33205</v>
      </c>
    </row>
    <row r="1447" spans="5:40">
      <c r="E1447" s="17" t="s">
        <v>3173</v>
      </c>
      <c r="F1447" s="17" t="s">
        <v>3172</v>
      </c>
      <c r="AM1447" s="17" t="s">
        <v>10506</v>
      </c>
      <c r="AN1447" s="17">
        <v>33207</v>
      </c>
    </row>
    <row r="1448" spans="5:40">
      <c r="E1448" s="17" t="s">
        <v>3175</v>
      </c>
      <c r="F1448" s="17" t="s">
        <v>3174</v>
      </c>
      <c r="AM1448" s="17" t="s">
        <v>10507</v>
      </c>
      <c r="AN1448" s="17">
        <v>33208</v>
      </c>
    </row>
    <row r="1449" spans="5:40">
      <c r="E1449" s="17" t="s">
        <v>3177</v>
      </c>
      <c r="F1449" s="17" t="s">
        <v>3176</v>
      </c>
      <c r="AM1449" s="17" t="s">
        <v>10508</v>
      </c>
      <c r="AN1449" s="17">
        <v>33209</v>
      </c>
    </row>
    <row r="1450" spans="5:40">
      <c r="E1450" s="17" t="s">
        <v>3179</v>
      </c>
      <c r="F1450" s="17" t="s">
        <v>3178</v>
      </c>
      <c r="AM1450" s="17" t="s">
        <v>10509</v>
      </c>
      <c r="AN1450" s="17">
        <v>33210</v>
      </c>
    </row>
    <row r="1451" spans="5:40">
      <c r="E1451" s="17" t="s">
        <v>3181</v>
      </c>
      <c r="F1451" s="17" t="s">
        <v>3180</v>
      </c>
      <c r="AM1451" s="17" t="s">
        <v>10510</v>
      </c>
      <c r="AN1451" s="17">
        <v>33211</v>
      </c>
    </row>
    <row r="1452" spans="5:40">
      <c r="E1452" s="17" t="s">
        <v>3183</v>
      </c>
      <c r="F1452" s="17" t="s">
        <v>3182</v>
      </c>
      <c r="AM1452" s="17" t="s">
        <v>10511</v>
      </c>
      <c r="AN1452" s="17">
        <v>33212</v>
      </c>
    </row>
    <row r="1453" spans="5:40">
      <c r="E1453" s="17" t="s">
        <v>3185</v>
      </c>
      <c r="F1453" s="17" t="s">
        <v>3184</v>
      </c>
      <c r="AM1453" s="17" t="s">
        <v>10512</v>
      </c>
      <c r="AN1453" s="17">
        <v>33213</v>
      </c>
    </row>
    <row r="1454" spans="5:40">
      <c r="E1454" s="17" t="s">
        <v>3187</v>
      </c>
      <c r="F1454" s="17" t="s">
        <v>3186</v>
      </c>
      <c r="AM1454" s="17" t="s">
        <v>10513</v>
      </c>
      <c r="AN1454" s="17">
        <v>33214</v>
      </c>
    </row>
    <row r="1455" spans="5:40">
      <c r="E1455" s="17" t="s">
        <v>3189</v>
      </c>
      <c r="F1455" s="17" t="s">
        <v>3188</v>
      </c>
      <c r="AM1455" s="17" t="s">
        <v>10514</v>
      </c>
      <c r="AN1455" s="17">
        <v>33215</v>
      </c>
    </row>
    <row r="1456" spans="5:40">
      <c r="E1456" s="17" t="s">
        <v>3191</v>
      </c>
      <c r="F1456" s="17" t="s">
        <v>3190</v>
      </c>
      <c r="AM1456" s="17" t="s">
        <v>10515</v>
      </c>
      <c r="AN1456" s="17">
        <v>33216</v>
      </c>
    </row>
    <row r="1457" spans="5:40">
      <c r="E1457" s="17" t="s">
        <v>3193</v>
      </c>
      <c r="F1457" s="17" t="s">
        <v>3192</v>
      </c>
      <c r="AM1457" s="17" t="s">
        <v>10516</v>
      </c>
      <c r="AN1457" s="17">
        <v>33346</v>
      </c>
    </row>
    <row r="1458" spans="5:40">
      <c r="E1458" s="17" t="s">
        <v>3195</v>
      </c>
      <c r="F1458" s="17" t="s">
        <v>3194</v>
      </c>
      <c r="AM1458" s="17" t="s">
        <v>10517</v>
      </c>
      <c r="AN1458" s="17">
        <v>33423</v>
      </c>
    </row>
    <row r="1459" spans="5:40">
      <c r="E1459" s="17" t="s">
        <v>3197</v>
      </c>
      <c r="F1459" s="17" t="s">
        <v>3196</v>
      </c>
      <c r="AM1459" s="17" t="s">
        <v>10518</v>
      </c>
      <c r="AN1459" s="17">
        <v>33445</v>
      </c>
    </row>
    <row r="1460" spans="5:40">
      <c r="E1460" s="17" t="s">
        <v>3199</v>
      </c>
      <c r="F1460" s="17" t="s">
        <v>3198</v>
      </c>
      <c r="AM1460" s="17" t="s">
        <v>10519</v>
      </c>
      <c r="AN1460" s="17">
        <v>33461</v>
      </c>
    </row>
    <row r="1461" spans="5:40">
      <c r="E1461" s="17" t="s">
        <v>3201</v>
      </c>
      <c r="F1461" s="17" t="s">
        <v>3200</v>
      </c>
      <c r="AM1461" s="17" t="s">
        <v>10520</v>
      </c>
      <c r="AN1461" s="17">
        <v>33586</v>
      </c>
    </row>
    <row r="1462" spans="5:40">
      <c r="E1462" s="17" t="s">
        <v>3203</v>
      </c>
      <c r="F1462" s="17" t="s">
        <v>3202</v>
      </c>
      <c r="AM1462" s="17" t="s">
        <v>10521</v>
      </c>
      <c r="AN1462" s="17">
        <v>33606</v>
      </c>
    </row>
    <row r="1463" spans="5:40">
      <c r="E1463" s="17" t="s">
        <v>3205</v>
      </c>
      <c r="F1463" s="17" t="s">
        <v>3204</v>
      </c>
      <c r="AM1463" s="17" t="s">
        <v>10522</v>
      </c>
      <c r="AN1463" s="17">
        <v>33622</v>
      </c>
    </row>
    <row r="1464" spans="5:40">
      <c r="E1464" s="17" t="s">
        <v>3207</v>
      </c>
      <c r="F1464" s="17" t="s">
        <v>3206</v>
      </c>
      <c r="AM1464" s="17" t="s">
        <v>10523</v>
      </c>
      <c r="AN1464" s="17">
        <v>33623</v>
      </c>
    </row>
    <row r="1465" spans="5:40">
      <c r="E1465" s="17" t="s">
        <v>3209</v>
      </c>
      <c r="F1465" s="17" t="s">
        <v>3208</v>
      </c>
      <c r="AM1465" s="17" t="s">
        <v>10524</v>
      </c>
      <c r="AN1465" s="17">
        <v>33643</v>
      </c>
    </row>
    <row r="1466" spans="5:40">
      <c r="E1466" s="17" t="s">
        <v>3211</v>
      </c>
      <c r="F1466" s="17" t="s">
        <v>3210</v>
      </c>
      <c r="AM1466" s="17" t="s">
        <v>10525</v>
      </c>
      <c r="AN1466" s="17">
        <v>33663</v>
      </c>
    </row>
    <row r="1467" spans="5:40">
      <c r="E1467" s="17" t="s">
        <v>3213</v>
      </c>
      <c r="F1467" s="17" t="s">
        <v>3212</v>
      </c>
      <c r="AM1467" s="17" t="s">
        <v>10526</v>
      </c>
      <c r="AN1467" s="17">
        <v>33666</v>
      </c>
    </row>
    <row r="1468" spans="5:40">
      <c r="E1468" s="17" t="s">
        <v>3215</v>
      </c>
      <c r="F1468" s="17" t="s">
        <v>3214</v>
      </c>
      <c r="AM1468" s="17" t="s">
        <v>10527</v>
      </c>
      <c r="AN1468" s="17">
        <v>33681</v>
      </c>
    </row>
    <row r="1469" spans="5:40">
      <c r="E1469" s="17" t="s">
        <v>3217</v>
      </c>
      <c r="F1469" s="17" t="s">
        <v>3216</v>
      </c>
      <c r="AM1469" s="17" t="s">
        <v>10528</v>
      </c>
      <c r="AN1469" s="17">
        <v>34101</v>
      </c>
    </row>
    <row r="1470" spans="5:40">
      <c r="E1470" s="17" t="s">
        <v>3219</v>
      </c>
      <c r="F1470" s="17" t="s">
        <v>3218</v>
      </c>
      <c r="AM1470" s="17" t="s">
        <v>10529</v>
      </c>
      <c r="AN1470" s="17">
        <v>34102</v>
      </c>
    </row>
    <row r="1471" spans="5:40">
      <c r="E1471" s="17" t="s">
        <v>3221</v>
      </c>
      <c r="F1471" s="17" t="s">
        <v>3220</v>
      </c>
      <c r="AM1471" s="17" t="s">
        <v>10530</v>
      </c>
      <c r="AN1471" s="17">
        <v>34103</v>
      </c>
    </row>
    <row r="1472" spans="5:40">
      <c r="E1472" s="17" t="s">
        <v>3223</v>
      </c>
      <c r="F1472" s="17" t="s">
        <v>3222</v>
      </c>
      <c r="AM1472" s="17" t="s">
        <v>10531</v>
      </c>
      <c r="AN1472" s="17">
        <v>34104</v>
      </c>
    </row>
    <row r="1473" spans="5:40">
      <c r="E1473" s="17" t="s">
        <v>3225</v>
      </c>
      <c r="F1473" s="17" t="s">
        <v>3224</v>
      </c>
      <c r="AM1473" s="17" t="s">
        <v>10532</v>
      </c>
      <c r="AN1473" s="17">
        <v>34105</v>
      </c>
    </row>
    <row r="1474" spans="5:40">
      <c r="E1474" s="17" t="s">
        <v>3227</v>
      </c>
      <c r="F1474" s="17" t="s">
        <v>3226</v>
      </c>
      <c r="AM1474" s="17" t="s">
        <v>10533</v>
      </c>
      <c r="AN1474" s="17">
        <v>34106</v>
      </c>
    </row>
    <row r="1475" spans="5:40">
      <c r="E1475" s="17" t="s">
        <v>3229</v>
      </c>
      <c r="F1475" s="17" t="s">
        <v>3228</v>
      </c>
      <c r="AM1475" s="17" t="s">
        <v>10534</v>
      </c>
      <c r="AN1475" s="17">
        <v>34107</v>
      </c>
    </row>
    <row r="1476" spans="5:40">
      <c r="E1476" s="17" t="s">
        <v>3231</v>
      </c>
      <c r="F1476" s="17" t="s">
        <v>3230</v>
      </c>
      <c r="AM1476" s="17" t="s">
        <v>10535</v>
      </c>
      <c r="AN1476" s="17">
        <v>34108</v>
      </c>
    </row>
    <row r="1477" spans="5:40">
      <c r="E1477" s="17" t="s">
        <v>3233</v>
      </c>
      <c r="F1477" s="17" t="s">
        <v>3232</v>
      </c>
      <c r="AM1477" s="17" t="s">
        <v>10536</v>
      </c>
      <c r="AN1477" s="17">
        <v>34202</v>
      </c>
    </row>
    <row r="1478" spans="5:40">
      <c r="E1478" s="17" t="s">
        <v>3235</v>
      </c>
      <c r="F1478" s="17" t="s">
        <v>3234</v>
      </c>
      <c r="AM1478" s="17" t="s">
        <v>10537</v>
      </c>
      <c r="AN1478" s="17">
        <v>34203</v>
      </c>
    </row>
    <row r="1479" spans="5:40">
      <c r="E1479" s="17" t="s">
        <v>3237</v>
      </c>
      <c r="F1479" s="17" t="s">
        <v>3236</v>
      </c>
      <c r="AM1479" s="17" t="s">
        <v>10538</v>
      </c>
      <c r="AN1479" s="17">
        <v>34204</v>
      </c>
    </row>
    <row r="1480" spans="5:40">
      <c r="E1480" s="17" t="s">
        <v>3239</v>
      </c>
      <c r="F1480" s="17" t="s">
        <v>3238</v>
      </c>
      <c r="AM1480" s="17" t="s">
        <v>10539</v>
      </c>
      <c r="AN1480" s="17">
        <v>34205</v>
      </c>
    </row>
    <row r="1481" spans="5:40">
      <c r="E1481" s="17" t="s">
        <v>3241</v>
      </c>
      <c r="F1481" s="17" t="s">
        <v>3240</v>
      </c>
      <c r="AM1481" s="17" t="s">
        <v>10540</v>
      </c>
      <c r="AN1481" s="17">
        <v>34207</v>
      </c>
    </row>
    <row r="1482" spans="5:40">
      <c r="E1482" s="17" t="s">
        <v>3243</v>
      </c>
      <c r="F1482" s="17" t="s">
        <v>3242</v>
      </c>
      <c r="AM1482" s="17" t="s">
        <v>10541</v>
      </c>
      <c r="AN1482" s="17">
        <v>34208</v>
      </c>
    </row>
    <row r="1483" spans="5:40">
      <c r="E1483" s="17" t="s">
        <v>3245</v>
      </c>
      <c r="F1483" s="17" t="s">
        <v>3244</v>
      </c>
      <c r="AM1483" s="17" t="s">
        <v>10542</v>
      </c>
      <c r="AN1483" s="17">
        <v>34209</v>
      </c>
    </row>
    <row r="1484" spans="5:40">
      <c r="E1484" s="17" t="s">
        <v>3247</v>
      </c>
      <c r="F1484" s="17" t="s">
        <v>3246</v>
      </c>
      <c r="AM1484" s="17" t="s">
        <v>10543</v>
      </c>
      <c r="AN1484" s="17">
        <v>34210</v>
      </c>
    </row>
    <row r="1485" spans="5:40">
      <c r="E1485" s="17" t="s">
        <v>3249</v>
      </c>
      <c r="F1485" s="17" t="s">
        <v>3248</v>
      </c>
      <c r="AM1485" s="17" t="s">
        <v>10544</v>
      </c>
      <c r="AN1485" s="17">
        <v>34211</v>
      </c>
    </row>
    <row r="1486" spans="5:40">
      <c r="E1486" s="17" t="s">
        <v>3251</v>
      </c>
      <c r="F1486" s="17" t="s">
        <v>3250</v>
      </c>
      <c r="AM1486" s="17" t="s">
        <v>10545</v>
      </c>
      <c r="AN1486" s="17">
        <v>34212</v>
      </c>
    </row>
    <row r="1487" spans="5:40">
      <c r="E1487" s="17" t="s">
        <v>3253</v>
      </c>
      <c r="F1487" s="17" t="s">
        <v>3252</v>
      </c>
      <c r="AM1487" s="17" t="s">
        <v>10546</v>
      </c>
      <c r="AN1487" s="17">
        <v>34213</v>
      </c>
    </row>
    <row r="1488" spans="5:40">
      <c r="E1488" s="17" t="s">
        <v>3255</v>
      </c>
      <c r="F1488" s="17" t="s">
        <v>3254</v>
      </c>
      <c r="AM1488" s="17" t="s">
        <v>10547</v>
      </c>
      <c r="AN1488" s="17">
        <v>34214</v>
      </c>
    </row>
    <row r="1489" spans="5:40">
      <c r="E1489" s="17" t="s">
        <v>3257</v>
      </c>
      <c r="F1489" s="17" t="s">
        <v>3256</v>
      </c>
      <c r="AM1489" s="17" t="s">
        <v>10548</v>
      </c>
      <c r="AN1489" s="17">
        <v>34215</v>
      </c>
    </row>
    <row r="1490" spans="5:40">
      <c r="E1490" s="17" t="s">
        <v>3259</v>
      </c>
      <c r="F1490" s="17" t="s">
        <v>3258</v>
      </c>
      <c r="AM1490" s="17" t="s">
        <v>10549</v>
      </c>
      <c r="AN1490" s="17">
        <v>34302</v>
      </c>
    </row>
    <row r="1491" spans="5:40">
      <c r="E1491" s="17" t="s">
        <v>3261</v>
      </c>
      <c r="F1491" s="17" t="s">
        <v>3260</v>
      </c>
      <c r="AM1491" s="17" t="s">
        <v>10550</v>
      </c>
      <c r="AN1491" s="17">
        <v>34304</v>
      </c>
    </row>
    <row r="1492" spans="5:40">
      <c r="E1492" s="17" t="s">
        <v>3263</v>
      </c>
      <c r="F1492" s="17" t="s">
        <v>3262</v>
      </c>
      <c r="AM1492" s="17" t="s">
        <v>10551</v>
      </c>
      <c r="AN1492" s="17">
        <v>34307</v>
      </c>
    </row>
    <row r="1493" spans="5:40">
      <c r="E1493" s="17" t="s">
        <v>3265</v>
      </c>
      <c r="F1493" s="17" t="s">
        <v>3264</v>
      </c>
      <c r="AM1493" s="17" t="s">
        <v>10552</v>
      </c>
      <c r="AN1493" s="17">
        <v>34309</v>
      </c>
    </row>
    <row r="1494" spans="5:40">
      <c r="E1494" s="17" t="s">
        <v>3267</v>
      </c>
      <c r="F1494" s="17" t="s">
        <v>3266</v>
      </c>
      <c r="AM1494" s="17" t="s">
        <v>10553</v>
      </c>
      <c r="AN1494" s="17">
        <v>34368</v>
      </c>
    </row>
    <row r="1495" spans="5:40">
      <c r="E1495" s="17" t="s">
        <v>3269</v>
      </c>
      <c r="F1495" s="17" t="s">
        <v>3268</v>
      </c>
      <c r="AM1495" s="17" t="s">
        <v>10554</v>
      </c>
      <c r="AN1495" s="17">
        <v>34369</v>
      </c>
    </row>
    <row r="1496" spans="5:40">
      <c r="E1496" s="17" t="s">
        <v>3271</v>
      </c>
      <c r="F1496" s="17" t="s">
        <v>3270</v>
      </c>
      <c r="AM1496" s="17" t="s">
        <v>10555</v>
      </c>
      <c r="AN1496" s="17">
        <v>34431</v>
      </c>
    </row>
    <row r="1497" spans="5:40">
      <c r="E1497" s="17" t="s">
        <v>3273</v>
      </c>
      <c r="F1497" s="17" t="s">
        <v>3272</v>
      </c>
      <c r="AM1497" s="17" t="s">
        <v>10556</v>
      </c>
      <c r="AN1497" s="17">
        <v>34462</v>
      </c>
    </row>
    <row r="1498" spans="5:40">
      <c r="E1498" s="17" t="s">
        <v>3275</v>
      </c>
      <c r="F1498" s="17" t="s">
        <v>3274</v>
      </c>
      <c r="AM1498" s="17" t="s">
        <v>10557</v>
      </c>
      <c r="AN1498" s="17">
        <v>34545</v>
      </c>
    </row>
    <row r="1499" spans="5:40">
      <c r="E1499" s="17" t="s">
        <v>3277</v>
      </c>
      <c r="F1499" s="17" t="s">
        <v>3276</v>
      </c>
      <c r="AM1499" s="17" t="s">
        <v>10558</v>
      </c>
      <c r="AN1499" s="17">
        <v>35201</v>
      </c>
    </row>
    <row r="1500" spans="5:40">
      <c r="E1500" s="17" t="s">
        <v>3279</v>
      </c>
      <c r="F1500" s="17" t="s">
        <v>3278</v>
      </c>
      <c r="AM1500" s="17" t="s">
        <v>10559</v>
      </c>
      <c r="AN1500" s="17">
        <v>35202</v>
      </c>
    </row>
    <row r="1501" spans="5:40">
      <c r="E1501" s="17" t="s">
        <v>3281</v>
      </c>
      <c r="F1501" s="17" t="s">
        <v>3280</v>
      </c>
      <c r="AM1501" s="17" t="s">
        <v>10560</v>
      </c>
      <c r="AN1501" s="17">
        <v>35203</v>
      </c>
    </row>
    <row r="1502" spans="5:40">
      <c r="E1502" s="17" t="s">
        <v>3283</v>
      </c>
      <c r="F1502" s="17" t="s">
        <v>3282</v>
      </c>
      <c r="AM1502" s="17" t="s">
        <v>10561</v>
      </c>
      <c r="AN1502" s="17">
        <v>35204</v>
      </c>
    </row>
    <row r="1503" spans="5:40">
      <c r="E1503" s="17" t="s">
        <v>3285</v>
      </c>
      <c r="F1503" s="17" t="s">
        <v>3284</v>
      </c>
      <c r="AM1503" s="17" t="s">
        <v>10562</v>
      </c>
      <c r="AN1503" s="17">
        <v>35206</v>
      </c>
    </row>
    <row r="1504" spans="5:40">
      <c r="E1504" s="17" t="s">
        <v>3287</v>
      </c>
      <c r="F1504" s="17" t="s">
        <v>3286</v>
      </c>
      <c r="AM1504" s="17" t="s">
        <v>10563</v>
      </c>
      <c r="AN1504" s="17">
        <v>35207</v>
      </c>
    </row>
    <row r="1505" spans="5:40">
      <c r="E1505" s="17" t="s">
        <v>3289</v>
      </c>
      <c r="F1505" s="17" t="s">
        <v>3288</v>
      </c>
      <c r="AM1505" s="17" t="s">
        <v>10564</v>
      </c>
      <c r="AN1505" s="17">
        <v>35208</v>
      </c>
    </row>
    <row r="1506" spans="5:40">
      <c r="E1506" s="17" t="s">
        <v>3291</v>
      </c>
      <c r="F1506" s="17" t="s">
        <v>3290</v>
      </c>
      <c r="AM1506" s="17" t="s">
        <v>10565</v>
      </c>
      <c r="AN1506" s="17">
        <v>35210</v>
      </c>
    </row>
    <row r="1507" spans="5:40">
      <c r="E1507" s="17" t="s">
        <v>3293</v>
      </c>
      <c r="F1507" s="17" t="s">
        <v>3292</v>
      </c>
      <c r="AM1507" s="17" t="s">
        <v>10566</v>
      </c>
      <c r="AN1507" s="17">
        <v>35211</v>
      </c>
    </row>
    <row r="1508" spans="5:40">
      <c r="E1508" s="17" t="s">
        <v>3295</v>
      </c>
      <c r="F1508" s="17" t="s">
        <v>3294</v>
      </c>
      <c r="AM1508" s="17" t="s">
        <v>10567</v>
      </c>
      <c r="AN1508" s="17">
        <v>35212</v>
      </c>
    </row>
    <row r="1509" spans="5:40">
      <c r="E1509" s="17" t="s">
        <v>3297</v>
      </c>
      <c r="F1509" s="17" t="s">
        <v>3296</v>
      </c>
      <c r="AM1509" s="17" t="s">
        <v>10568</v>
      </c>
      <c r="AN1509" s="17">
        <v>35213</v>
      </c>
    </row>
    <row r="1510" spans="5:40">
      <c r="E1510" s="17" t="s">
        <v>3299</v>
      </c>
      <c r="F1510" s="17" t="s">
        <v>3298</v>
      </c>
      <c r="AM1510" s="17" t="s">
        <v>10569</v>
      </c>
      <c r="AN1510" s="17">
        <v>35215</v>
      </c>
    </row>
    <row r="1511" spans="5:40">
      <c r="E1511" s="17" t="s">
        <v>3301</v>
      </c>
      <c r="F1511" s="17" t="s">
        <v>3300</v>
      </c>
      <c r="AM1511" s="17" t="s">
        <v>10570</v>
      </c>
      <c r="AN1511" s="17">
        <v>35216</v>
      </c>
    </row>
    <row r="1512" spans="5:40">
      <c r="E1512" s="17" t="s">
        <v>3303</v>
      </c>
      <c r="F1512" s="17" t="s">
        <v>3302</v>
      </c>
      <c r="AM1512" s="17" t="s">
        <v>10571</v>
      </c>
      <c r="AN1512" s="17">
        <v>35305</v>
      </c>
    </row>
    <row r="1513" spans="5:40">
      <c r="E1513" s="17" t="s">
        <v>3305</v>
      </c>
      <c r="F1513" s="17" t="s">
        <v>3304</v>
      </c>
      <c r="AM1513" s="17" t="s">
        <v>10572</v>
      </c>
      <c r="AN1513" s="17">
        <v>35321</v>
      </c>
    </row>
    <row r="1514" spans="5:40">
      <c r="E1514" s="17" t="s">
        <v>3307</v>
      </c>
      <c r="F1514" s="17" t="s">
        <v>3306</v>
      </c>
      <c r="AM1514" s="17" t="s">
        <v>10573</v>
      </c>
      <c r="AN1514" s="17">
        <v>35341</v>
      </c>
    </row>
    <row r="1515" spans="5:40">
      <c r="E1515" s="17" t="s">
        <v>3309</v>
      </c>
      <c r="F1515" s="17" t="s">
        <v>3308</v>
      </c>
      <c r="AM1515" s="17" t="s">
        <v>10574</v>
      </c>
      <c r="AN1515" s="17">
        <v>35343</v>
      </c>
    </row>
    <row r="1516" spans="5:40">
      <c r="E1516" s="17" t="s">
        <v>3311</v>
      </c>
      <c r="F1516" s="17" t="s">
        <v>3310</v>
      </c>
      <c r="AM1516" s="17" t="s">
        <v>10575</v>
      </c>
      <c r="AN1516" s="17">
        <v>35344</v>
      </c>
    </row>
    <row r="1517" spans="5:40">
      <c r="E1517" s="17" t="s">
        <v>3313</v>
      </c>
      <c r="F1517" s="17" t="s">
        <v>3312</v>
      </c>
      <c r="AM1517" s="17" t="s">
        <v>10576</v>
      </c>
      <c r="AN1517" s="17">
        <v>35502</v>
      </c>
    </row>
    <row r="1518" spans="5:40">
      <c r="E1518" s="17" t="s">
        <v>3315</v>
      </c>
      <c r="F1518" s="17" t="s">
        <v>3314</v>
      </c>
      <c r="AM1518" s="17" t="s">
        <v>10577</v>
      </c>
      <c r="AN1518" s="17">
        <v>36201</v>
      </c>
    </row>
    <row r="1519" spans="5:40">
      <c r="E1519" s="17" t="s">
        <v>3317</v>
      </c>
      <c r="F1519" s="17" t="s">
        <v>3316</v>
      </c>
      <c r="AM1519" s="17" t="s">
        <v>10578</v>
      </c>
      <c r="AN1519" s="17">
        <v>36202</v>
      </c>
    </row>
    <row r="1520" spans="5:40">
      <c r="E1520" s="17" t="s">
        <v>3319</v>
      </c>
      <c r="F1520" s="17" t="s">
        <v>3318</v>
      </c>
      <c r="AM1520" s="17" t="s">
        <v>10579</v>
      </c>
      <c r="AN1520" s="17">
        <v>36203</v>
      </c>
    </row>
    <row r="1521" spans="5:40">
      <c r="E1521" s="17" t="s">
        <v>3321</v>
      </c>
      <c r="F1521" s="17" t="s">
        <v>3320</v>
      </c>
      <c r="AM1521" s="17" t="s">
        <v>10580</v>
      </c>
      <c r="AN1521" s="17">
        <v>36204</v>
      </c>
    </row>
    <row r="1522" spans="5:40">
      <c r="E1522" s="17" t="s">
        <v>3323</v>
      </c>
      <c r="F1522" s="17" t="s">
        <v>3322</v>
      </c>
      <c r="AM1522" s="17" t="s">
        <v>10581</v>
      </c>
      <c r="AN1522" s="17">
        <v>36205</v>
      </c>
    </row>
    <row r="1523" spans="5:40">
      <c r="E1523" s="17" t="s">
        <v>3325</v>
      </c>
      <c r="F1523" s="17" t="s">
        <v>3324</v>
      </c>
      <c r="AM1523" s="17" t="s">
        <v>10582</v>
      </c>
      <c r="AN1523" s="17">
        <v>36206</v>
      </c>
    </row>
    <row r="1524" spans="5:40">
      <c r="E1524" s="17" t="s">
        <v>3327</v>
      </c>
      <c r="F1524" s="17" t="s">
        <v>3326</v>
      </c>
      <c r="AM1524" s="17" t="s">
        <v>10583</v>
      </c>
      <c r="AN1524" s="17">
        <v>36207</v>
      </c>
    </row>
    <row r="1525" spans="5:40">
      <c r="E1525" s="17" t="s">
        <v>3329</v>
      </c>
      <c r="F1525" s="17" t="s">
        <v>3328</v>
      </c>
      <c r="AM1525" s="17" t="s">
        <v>10584</v>
      </c>
      <c r="AN1525" s="17">
        <v>36208</v>
      </c>
    </row>
    <row r="1526" spans="5:40">
      <c r="E1526" s="17" t="s">
        <v>3331</v>
      </c>
      <c r="F1526" s="17" t="s">
        <v>3330</v>
      </c>
      <c r="AM1526" s="17" t="s">
        <v>10585</v>
      </c>
      <c r="AN1526" s="17">
        <v>36301</v>
      </c>
    </row>
    <row r="1527" spans="5:40">
      <c r="E1527" s="17" t="s">
        <v>3333</v>
      </c>
      <c r="F1527" s="17" t="s">
        <v>3332</v>
      </c>
      <c r="AM1527" s="17" t="s">
        <v>10586</v>
      </c>
      <c r="AN1527" s="17">
        <v>36302</v>
      </c>
    </row>
    <row r="1528" spans="5:40">
      <c r="E1528" s="17" t="s">
        <v>3335</v>
      </c>
      <c r="F1528" s="17" t="s">
        <v>3334</v>
      </c>
      <c r="AM1528" s="17" t="s">
        <v>10587</v>
      </c>
      <c r="AN1528" s="17">
        <v>36321</v>
      </c>
    </row>
    <row r="1529" spans="5:40">
      <c r="E1529" s="17" t="s">
        <v>3337</v>
      </c>
      <c r="F1529" s="17" t="s">
        <v>3336</v>
      </c>
      <c r="AM1529" s="17" t="s">
        <v>10588</v>
      </c>
      <c r="AN1529" s="17">
        <v>36341</v>
      </c>
    </row>
    <row r="1530" spans="5:40">
      <c r="E1530" s="17" t="s">
        <v>3339</v>
      </c>
      <c r="F1530" s="17" t="s">
        <v>3338</v>
      </c>
      <c r="AM1530" s="17" t="s">
        <v>10589</v>
      </c>
      <c r="AN1530" s="17">
        <v>36342</v>
      </c>
    </row>
    <row r="1531" spans="5:40">
      <c r="E1531" s="17" t="s">
        <v>3341</v>
      </c>
      <c r="F1531" s="17" t="s">
        <v>3340</v>
      </c>
      <c r="AM1531" s="17" t="s">
        <v>10590</v>
      </c>
      <c r="AN1531" s="17">
        <v>36368</v>
      </c>
    </row>
    <row r="1532" spans="5:40">
      <c r="E1532" s="17" t="s">
        <v>3343</v>
      </c>
      <c r="F1532" s="17" t="s">
        <v>3342</v>
      </c>
      <c r="AM1532" s="17" t="s">
        <v>10591</v>
      </c>
      <c r="AN1532" s="17">
        <v>36383</v>
      </c>
    </row>
    <row r="1533" spans="5:40">
      <c r="E1533" s="17" t="s">
        <v>3345</v>
      </c>
      <c r="F1533" s="17" t="s">
        <v>3344</v>
      </c>
      <c r="AM1533" s="17" t="s">
        <v>10592</v>
      </c>
      <c r="AN1533" s="17">
        <v>36387</v>
      </c>
    </row>
    <row r="1534" spans="5:40">
      <c r="E1534" s="17" t="s">
        <v>3347</v>
      </c>
      <c r="F1534" s="17" t="s">
        <v>3346</v>
      </c>
      <c r="AM1534" s="17" t="s">
        <v>10593</v>
      </c>
      <c r="AN1534" s="17">
        <v>36388</v>
      </c>
    </row>
    <row r="1535" spans="5:40">
      <c r="E1535" s="17" t="s">
        <v>3349</v>
      </c>
      <c r="F1535" s="17" t="s">
        <v>3348</v>
      </c>
      <c r="AM1535" s="17" t="s">
        <v>10594</v>
      </c>
      <c r="AN1535" s="17">
        <v>36401</v>
      </c>
    </row>
    <row r="1536" spans="5:40">
      <c r="E1536" s="17" t="s">
        <v>3351</v>
      </c>
      <c r="F1536" s="17" t="s">
        <v>3350</v>
      </c>
      <c r="AM1536" s="17" t="s">
        <v>10595</v>
      </c>
      <c r="AN1536" s="17">
        <v>36402</v>
      </c>
    </row>
    <row r="1537" spans="5:40">
      <c r="E1537" s="17" t="s">
        <v>3353</v>
      </c>
      <c r="F1537" s="17" t="s">
        <v>3352</v>
      </c>
      <c r="AM1537" s="17" t="s">
        <v>10596</v>
      </c>
      <c r="AN1537" s="17">
        <v>36403</v>
      </c>
    </row>
    <row r="1538" spans="5:40">
      <c r="E1538" s="17" t="s">
        <v>3355</v>
      </c>
      <c r="F1538" s="17" t="s">
        <v>3354</v>
      </c>
      <c r="AM1538" s="17" t="s">
        <v>10597</v>
      </c>
      <c r="AN1538" s="17">
        <v>36404</v>
      </c>
    </row>
    <row r="1539" spans="5:40">
      <c r="E1539" s="17" t="s">
        <v>3357</v>
      </c>
      <c r="F1539" s="17" t="s">
        <v>3356</v>
      </c>
      <c r="AM1539" s="17" t="s">
        <v>10598</v>
      </c>
      <c r="AN1539" s="17">
        <v>36405</v>
      </c>
    </row>
    <row r="1540" spans="5:40">
      <c r="E1540" s="17" t="s">
        <v>3359</v>
      </c>
      <c r="F1540" s="17" t="s">
        <v>3358</v>
      </c>
      <c r="AM1540" s="17" t="s">
        <v>10599</v>
      </c>
      <c r="AN1540" s="17">
        <v>36468</v>
      </c>
    </row>
    <row r="1541" spans="5:40">
      <c r="E1541" s="17" t="s">
        <v>3361</v>
      </c>
      <c r="F1541" s="17" t="s">
        <v>3360</v>
      </c>
      <c r="AM1541" s="17" t="s">
        <v>10600</v>
      </c>
      <c r="AN1541" s="17">
        <v>36489</v>
      </c>
    </row>
    <row r="1542" spans="5:40">
      <c r="E1542" s="17" t="s">
        <v>3363</v>
      </c>
      <c r="F1542" s="17" t="s">
        <v>3362</v>
      </c>
      <c r="AM1542" s="17" t="s">
        <v>10601</v>
      </c>
      <c r="AN1542" s="17">
        <v>37201</v>
      </c>
    </row>
    <row r="1543" spans="5:40">
      <c r="E1543" s="17" t="s">
        <v>3365</v>
      </c>
      <c r="F1543" s="17" t="s">
        <v>3364</v>
      </c>
      <c r="AM1543" s="17" t="s">
        <v>10602</v>
      </c>
      <c r="AN1543" s="17">
        <v>37202</v>
      </c>
    </row>
    <row r="1544" spans="5:40">
      <c r="E1544" s="17" t="s">
        <v>3367</v>
      </c>
      <c r="F1544" s="17" t="s">
        <v>3366</v>
      </c>
      <c r="AM1544" s="17" t="s">
        <v>10603</v>
      </c>
      <c r="AN1544" s="17">
        <v>37203</v>
      </c>
    </row>
    <row r="1545" spans="5:40">
      <c r="E1545" s="17" t="s">
        <v>3369</v>
      </c>
      <c r="F1545" s="17" t="s">
        <v>3368</v>
      </c>
      <c r="AM1545" s="17" t="s">
        <v>10604</v>
      </c>
      <c r="AN1545" s="17">
        <v>37204</v>
      </c>
    </row>
    <row r="1546" spans="5:40">
      <c r="E1546" s="17" t="s">
        <v>3371</v>
      </c>
      <c r="F1546" s="17" t="s">
        <v>3370</v>
      </c>
      <c r="AM1546" s="17" t="s">
        <v>10605</v>
      </c>
      <c r="AN1546" s="17">
        <v>37205</v>
      </c>
    </row>
    <row r="1547" spans="5:40">
      <c r="E1547" s="17" t="s">
        <v>3373</v>
      </c>
      <c r="F1547" s="17" t="s">
        <v>3372</v>
      </c>
      <c r="AM1547" s="17" t="s">
        <v>10606</v>
      </c>
      <c r="AN1547" s="17">
        <v>37206</v>
      </c>
    </row>
    <row r="1548" spans="5:40">
      <c r="E1548" s="17" t="s">
        <v>3375</v>
      </c>
      <c r="F1548" s="17" t="s">
        <v>3374</v>
      </c>
      <c r="AM1548" s="17" t="s">
        <v>10607</v>
      </c>
      <c r="AN1548" s="17">
        <v>37207</v>
      </c>
    </row>
    <row r="1549" spans="5:40">
      <c r="E1549" s="17" t="s">
        <v>3377</v>
      </c>
      <c r="F1549" s="17" t="s">
        <v>3376</v>
      </c>
      <c r="AM1549" s="17" t="s">
        <v>10608</v>
      </c>
      <c r="AN1549" s="17">
        <v>37208</v>
      </c>
    </row>
    <row r="1550" spans="5:40">
      <c r="E1550" s="17" t="s">
        <v>3379</v>
      </c>
      <c r="F1550" s="17" t="s">
        <v>3378</v>
      </c>
      <c r="AM1550" s="17" t="s">
        <v>10609</v>
      </c>
      <c r="AN1550" s="17">
        <v>37322</v>
      </c>
    </row>
    <row r="1551" spans="5:40">
      <c r="E1551" s="17" t="s">
        <v>3381</v>
      </c>
      <c r="F1551" s="17" t="s">
        <v>3380</v>
      </c>
      <c r="AM1551" s="17" t="s">
        <v>10610</v>
      </c>
      <c r="AN1551" s="17">
        <v>37324</v>
      </c>
    </row>
    <row r="1552" spans="5:40">
      <c r="E1552" s="17" t="s">
        <v>3383</v>
      </c>
      <c r="F1552" s="17" t="s">
        <v>3382</v>
      </c>
      <c r="AM1552" s="17" t="s">
        <v>10611</v>
      </c>
      <c r="AN1552" s="17">
        <v>37341</v>
      </c>
    </row>
    <row r="1553" spans="5:40">
      <c r="E1553" s="17" t="s">
        <v>3385</v>
      </c>
      <c r="F1553" s="17" t="s">
        <v>3384</v>
      </c>
      <c r="AM1553" s="17" t="s">
        <v>10612</v>
      </c>
      <c r="AN1553" s="17">
        <v>37364</v>
      </c>
    </row>
    <row r="1554" spans="5:40">
      <c r="E1554" s="17" t="s">
        <v>3387</v>
      </c>
      <c r="F1554" s="17" t="s">
        <v>3386</v>
      </c>
      <c r="AM1554" s="17" t="s">
        <v>10613</v>
      </c>
      <c r="AN1554" s="17">
        <v>37386</v>
      </c>
    </row>
    <row r="1555" spans="5:40">
      <c r="E1555" s="17" t="s">
        <v>3389</v>
      </c>
      <c r="F1555" s="17" t="s">
        <v>3388</v>
      </c>
      <c r="AM1555" s="17" t="s">
        <v>10614</v>
      </c>
      <c r="AN1555" s="17">
        <v>37387</v>
      </c>
    </row>
    <row r="1556" spans="5:40">
      <c r="E1556" s="17" t="s">
        <v>3391</v>
      </c>
      <c r="F1556" s="17" t="s">
        <v>3390</v>
      </c>
      <c r="AM1556" s="17" t="s">
        <v>10615</v>
      </c>
      <c r="AN1556" s="17">
        <v>37403</v>
      </c>
    </row>
    <row r="1557" spans="5:40">
      <c r="E1557" s="17" t="s">
        <v>3393</v>
      </c>
      <c r="F1557" s="17" t="s">
        <v>3392</v>
      </c>
      <c r="AM1557" s="17" t="s">
        <v>10616</v>
      </c>
      <c r="AN1557" s="17">
        <v>37404</v>
      </c>
    </row>
    <row r="1558" spans="5:40">
      <c r="E1558" s="17" t="s">
        <v>3395</v>
      </c>
      <c r="F1558" s="17" t="s">
        <v>3394</v>
      </c>
      <c r="AM1558" s="17" t="s">
        <v>10617</v>
      </c>
      <c r="AN1558" s="17">
        <v>37406</v>
      </c>
    </row>
    <row r="1559" spans="5:40">
      <c r="E1559" s="17" t="s">
        <v>3397</v>
      </c>
      <c r="F1559" s="17" t="s">
        <v>3396</v>
      </c>
      <c r="AM1559" s="17" t="s">
        <v>10618</v>
      </c>
      <c r="AN1559" s="17">
        <v>38201</v>
      </c>
    </row>
    <row r="1560" spans="5:40">
      <c r="E1560" s="17" t="s">
        <v>3399</v>
      </c>
      <c r="F1560" s="17" t="s">
        <v>3398</v>
      </c>
      <c r="AM1560" s="17" t="s">
        <v>10619</v>
      </c>
      <c r="AN1560" s="17">
        <v>38202</v>
      </c>
    </row>
    <row r="1561" spans="5:40">
      <c r="E1561" s="17" t="s">
        <v>3401</v>
      </c>
      <c r="F1561" s="17" t="s">
        <v>3400</v>
      </c>
      <c r="AM1561" s="17" t="s">
        <v>10620</v>
      </c>
      <c r="AN1561" s="17">
        <v>38203</v>
      </c>
    </row>
    <row r="1562" spans="5:40">
      <c r="E1562" s="17" t="s">
        <v>3403</v>
      </c>
      <c r="F1562" s="17" t="s">
        <v>3402</v>
      </c>
      <c r="AM1562" s="17" t="s">
        <v>10621</v>
      </c>
      <c r="AN1562" s="17">
        <v>38204</v>
      </c>
    </row>
    <row r="1563" spans="5:40">
      <c r="E1563" s="17" t="s">
        <v>3405</v>
      </c>
      <c r="F1563" s="17" t="s">
        <v>3404</v>
      </c>
      <c r="AM1563" s="17" t="s">
        <v>10622</v>
      </c>
      <c r="AN1563" s="17">
        <v>38205</v>
      </c>
    </row>
    <row r="1564" spans="5:40">
      <c r="E1564" s="17" t="s">
        <v>3407</v>
      </c>
      <c r="F1564" s="17" t="s">
        <v>3406</v>
      </c>
      <c r="AM1564" s="17" t="s">
        <v>10623</v>
      </c>
      <c r="AN1564" s="17">
        <v>38206</v>
      </c>
    </row>
    <row r="1565" spans="5:40">
      <c r="E1565" s="17" t="s">
        <v>3409</v>
      </c>
      <c r="F1565" s="17" t="s">
        <v>3408</v>
      </c>
      <c r="AM1565" s="17" t="s">
        <v>10624</v>
      </c>
      <c r="AN1565" s="17">
        <v>38207</v>
      </c>
    </row>
    <row r="1566" spans="5:40">
      <c r="E1566" s="17" t="s">
        <v>3411</v>
      </c>
      <c r="F1566" s="17" t="s">
        <v>3410</v>
      </c>
      <c r="AM1566" s="17" t="s">
        <v>10625</v>
      </c>
      <c r="AN1566" s="17">
        <v>38210</v>
      </c>
    </row>
    <row r="1567" spans="5:40">
      <c r="E1567" s="17" t="s">
        <v>3413</v>
      </c>
      <c r="F1567" s="17" t="s">
        <v>3412</v>
      </c>
      <c r="AM1567" s="17" t="s">
        <v>10626</v>
      </c>
      <c r="AN1567" s="17">
        <v>38213</v>
      </c>
    </row>
    <row r="1568" spans="5:40">
      <c r="E1568" s="17" t="s">
        <v>3415</v>
      </c>
      <c r="F1568" s="17" t="s">
        <v>3414</v>
      </c>
      <c r="AM1568" s="17" t="s">
        <v>10627</v>
      </c>
      <c r="AN1568" s="17">
        <v>38214</v>
      </c>
    </row>
    <row r="1569" spans="5:40">
      <c r="E1569" s="17" t="s">
        <v>3417</v>
      </c>
      <c r="F1569" s="17" t="s">
        <v>3416</v>
      </c>
      <c r="AM1569" s="17" t="s">
        <v>10628</v>
      </c>
      <c r="AN1569" s="17">
        <v>38215</v>
      </c>
    </row>
    <row r="1570" spans="5:40">
      <c r="E1570" s="17" t="s">
        <v>3419</v>
      </c>
      <c r="F1570" s="17" t="s">
        <v>3418</v>
      </c>
      <c r="AM1570" s="17" t="s">
        <v>10629</v>
      </c>
      <c r="AN1570" s="17">
        <v>38356</v>
      </c>
    </row>
    <row r="1571" spans="5:40">
      <c r="E1571" s="17" t="s">
        <v>3421</v>
      </c>
      <c r="F1571" s="17" t="s">
        <v>3420</v>
      </c>
      <c r="AM1571" s="17" t="s">
        <v>10630</v>
      </c>
      <c r="AN1571" s="17">
        <v>38386</v>
      </c>
    </row>
    <row r="1572" spans="5:40">
      <c r="E1572" s="17" t="s">
        <v>3423</v>
      </c>
      <c r="F1572" s="17" t="s">
        <v>3422</v>
      </c>
      <c r="AM1572" s="17" t="s">
        <v>10631</v>
      </c>
      <c r="AN1572" s="17">
        <v>38401</v>
      </c>
    </row>
    <row r="1573" spans="5:40">
      <c r="E1573" s="17" t="s">
        <v>3425</v>
      </c>
      <c r="F1573" s="17" t="s">
        <v>3424</v>
      </c>
      <c r="AM1573" s="17" t="s">
        <v>10632</v>
      </c>
      <c r="AN1573" s="17">
        <v>38402</v>
      </c>
    </row>
    <row r="1574" spans="5:40">
      <c r="E1574" s="17" t="s">
        <v>3427</v>
      </c>
      <c r="F1574" s="17" t="s">
        <v>3426</v>
      </c>
      <c r="AM1574" s="17" t="s">
        <v>10633</v>
      </c>
      <c r="AN1574" s="17">
        <v>38422</v>
      </c>
    </row>
    <row r="1575" spans="5:40">
      <c r="E1575" s="17" t="s">
        <v>3429</v>
      </c>
      <c r="F1575" s="17" t="s">
        <v>3428</v>
      </c>
      <c r="AM1575" s="17" t="s">
        <v>10634</v>
      </c>
      <c r="AN1575" s="17">
        <v>38442</v>
      </c>
    </row>
    <row r="1576" spans="5:40">
      <c r="E1576" s="17" t="s">
        <v>3431</v>
      </c>
      <c r="F1576" s="17" t="s">
        <v>3430</v>
      </c>
      <c r="AM1576" s="17" t="s">
        <v>10635</v>
      </c>
      <c r="AN1576" s="17">
        <v>38484</v>
      </c>
    </row>
    <row r="1577" spans="5:40">
      <c r="E1577" s="17" t="s">
        <v>3433</v>
      </c>
      <c r="F1577" s="17" t="s">
        <v>3432</v>
      </c>
      <c r="AM1577" s="17" t="s">
        <v>10636</v>
      </c>
      <c r="AN1577" s="17">
        <v>38488</v>
      </c>
    </row>
    <row r="1578" spans="5:40">
      <c r="E1578" s="17" t="s">
        <v>3435</v>
      </c>
      <c r="F1578" s="17" t="s">
        <v>3434</v>
      </c>
      <c r="AM1578" s="17" t="s">
        <v>10637</v>
      </c>
      <c r="AN1578" s="17">
        <v>38506</v>
      </c>
    </row>
    <row r="1579" spans="5:40">
      <c r="E1579" s="17" t="s">
        <v>3437</v>
      </c>
      <c r="F1579" s="17" t="s">
        <v>3436</v>
      </c>
      <c r="AM1579" s="17" t="s">
        <v>10638</v>
      </c>
      <c r="AN1579" s="17">
        <v>39201</v>
      </c>
    </row>
    <row r="1580" spans="5:40">
      <c r="E1580" s="17" t="s">
        <v>3439</v>
      </c>
      <c r="F1580" s="17" t="s">
        <v>3438</v>
      </c>
      <c r="AM1580" s="17" t="s">
        <v>10639</v>
      </c>
      <c r="AN1580" s="17">
        <v>39202</v>
      </c>
    </row>
    <row r="1581" spans="5:40">
      <c r="E1581" s="17" t="s">
        <v>3441</v>
      </c>
      <c r="F1581" s="17" t="s">
        <v>3440</v>
      </c>
      <c r="AM1581" s="17" t="s">
        <v>10640</v>
      </c>
      <c r="AN1581" s="17">
        <v>39203</v>
      </c>
    </row>
    <row r="1582" spans="5:40">
      <c r="E1582" s="17" t="s">
        <v>3443</v>
      </c>
      <c r="F1582" s="17" t="s">
        <v>3442</v>
      </c>
      <c r="AM1582" s="17" t="s">
        <v>10641</v>
      </c>
      <c r="AN1582" s="17">
        <v>39204</v>
      </c>
    </row>
    <row r="1583" spans="5:40">
      <c r="E1583" s="17" t="s">
        <v>3445</v>
      </c>
      <c r="F1583" s="17" t="s">
        <v>3444</v>
      </c>
      <c r="AM1583" s="17" t="s">
        <v>10642</v>
      </c>
      <c r="AN1583" s="17">
        <v>39205</v>
      </c>
    </row>
    <row r="1584" spans="5:40">
      <c r="E1584" s="17" t="s">
        <v>3447</v>
      </c>
      <c r="F1584" s="17" t="s">
        <v>3446</v>
      </c>
      <c r="AM1584" s="17" t="s">
        <v>10643</v>
      </c>
      <c r="AN1584" s="17">
        <v>39206</v>
      </c>
    </row>
    <row r="1585" spans="5:40">
      <c r="E1585" s="17" t="s">
        <v>3449</v>
      </c>
      <c r="F1585" s="17" t="s">
        <v>3448</v>
      </c>
      <c r="AM1585" s="17" t="s">
        <v>10644</v>
      </c>
      <c r="AN1585" s="17">
        <v>39208</v>
      </c>
    </row>
    <row r="1586" spans="5:40">
      <c r="E1586" s="17" t="s">
        <v>3451</v>
      </c>
      <c r="F1586" s="17" t="s">
        <v>3450</v>
      </c>
      <c r="AM1586" s="17" t="s">
        <v>10645</v>
      </c>
      <c r="AN1586" s="17">
        <v>39209</v>
      </c>
    </row>
    <row r="1587" spans="5:40">
      <c r="E1587" s="17" t="s">
        <v>3453</v>
      </c>
      <c r="F1587" s="17" t="s">
        <v>3452</v>
      </c>
      <c r="AM1587" s="17" t="s">
        <v>10646</v>
      </c>
      <c r="AN1587" s="17">
        <v>39210</v>
      </c>
    </row>
    <row r="1588" spans="5:40">
      <c r="E1588" s="17" t="s">
        <v>3455</v>
      </c>
      <c r="F1588" s="17" t="s">
        <v>3454</v>
      </c>
      <c r="AM1588" s="17" t="s">
        <v>10647</v>
      </c>
      <c r="AN1588" s="17">
        <v>39211</v>
      </c>
    </row>
    <row r="1589" spans="5:40">
      <c r="E1589" s="17" t="s">
        <v>3457</v>
      </c>
      <c r="F1589" s="17" t="s">
        <v>3456</v>
      </c>
      <c r="AM1589" s="17" t="s">
        <v>10648</v>
      </c>
      <c r="AN1589" s="17">
        <v>39212</v>
      </c>
    </row>
    <row r="1590" spans="5:40">
      <c r="E1590" s="17" t="s">
        <v>3459</v>
      </c>
      <c r="F1590" s="17" t="s">
        <v>3458</v>
      </c>
      <c r="AM1590" s="17" t="s">
        <v>10649</v>
      </c>
      <c r="AN1590" s="17">
        <v>39301</v>
      </c>
    </row>
    <row r="1591" spans="5:40">
      <c r="E1591" s="17" t="s">
        <v>3461</v>
      </c>
      <c r="F1591" s="17" t="s">
        <v>3460</v>
      </c>
      <c r="AM1591" s="17" t="s">
        <v>10650</v>
      </c>
      <c r="AN1591" s="17">
        <v>39302</v>
      </c>
    </row>
    <row r="1592" spans="5:40">
      <c r="E1592" s="17" t="s">
        <v>3463</v>
      </c>
      <c r="F1592" s="17" t="s">
        <v>3462</v>
      </c>
      <c r="AM1592" s="17" t="s">
        <v>10651</v>
      </c>
      <c r="AN1592" s="17">
        <v>39303</v>
      </c>
    </row>
    <row r="1593" spans="5:40">
      <c r="E1593" s="17" t="s">
        <v>3465</v>
      </c>
      <c r="F1593" s="17" t="s">
        <v>3464</v>
      </c>
      <c r="AM1593" s="17" t="s">
        <v>10652</v>
      </c>
      <c r="AN1593" s="17">
        <v>39304</v>
      </c>
    </row>
    <row r="1594" spans="5:40">
      <c r="E1594" s="17" t="s">
        <v>3467</v>
      </c>
      <c r="F1594" s="17" t="s">
        <v>3466</v>
      </c>
      <c r="AM1594" s="17" t="s">
        <v>10653</v>
      </c>
      <c r="AN1594" s="17">
        <v>39305</v>
      </c>
    </row>
    <row r="1595" spans="5:40">
      <c r="E1595" s="17" t="s">
        <v>3469</v>
      </c>
      <c r="F1595" s="17" t="s">
        <v>3468</v>
      </c>
      <c r="AM1595" s="17" t="s">
        <v>10654</v>
      </c>
      <c r="AN1595" s="17">
        <v>39306</v>
      </c>
    </row>
    <row r="1596" spans="5:40">
      <c r="E1596" s="17" t="s">
        <v>3471</v>
      </c>
      <c r="F1596" s="17" t="s">
        <v>3470</v>
      </c>
      <c r="AM1596" s="17" t="s">
        <v>10655</v>
      </c>
      <c r="AN1596" s="17">
        <v>39307</v>
      </c>
    </row>
    <row r="1597" spans="5:40">
      <c r="E1597" s="17" t="s">
        <v>3473</v>
      </c>
      <c r="F1597" s="17" t="s">
        <v>3472</v>
      </c>
      <c r="AM1597" s="17" t="s">
        <v>10656</v>
      </c>
      <c r="AN1597" s="17">
        <v>39341</v>
      </c>
    </row>
    <row r="1598" spans="5:40">
      <c r="E1598" s="17" t="s">
        <v>3475</v>
      </c>
      <c r="F1598" s="17" t="s">
        <v>3474</v>
      </c>
      <c r="AM1598" s="17" t="s">
        <v>10657</v>
      </c>
      <c r="AN1598" s="17">
        <v>39344</v>
      </c>
    </row>
    <row r="1599" spans="5:40">
      <c r="E1599" s="17" t="s">
        <v>3477</v>
      </c>
      <c r="F1599" s="17" t="s">
        <v>3476</v>
      </c>
      <c r="AM1599" s="17" t="s">
        <v>10658</v>
      </c>
      <c r="AN1599" s="17">
        <v>39363</v>
      </c>
    </row>
    <row r="1600" spans="5:40">
      <c r="E1600" s="17" t="s">
        <v>3479</v>
      </c>
      <c r="F1600" s="17" t="s">
        <v>3478</v>
      </c>
      <c r="AM1600" s="17" t="s">
        <v>10659</v>
      </c>
      <c r="AN1600" s="17">
        <v>39364</v>
      </c>
    </row>
    <row r="1601" spans="5:40">
      <c r="E1601" s="17" t="s">
        <v>3481</v>
      </c>
      <c r="F1601" s="17" t="s">
        <v>3480</v>
      </c>
      <c r="AM1601" s="17" t="s">
        <v>10660</v>
      </c>
      <c r="AN1601" s="17">
        <v>39386</v>
      </c>
    </row>
    <row r="1602" spans="5:40">
      <c r="E1602" s="17" t="s">
        <v>3483</v>
      </c>
      <c r="F1602" s="17" t="s">
        <v>3482</v>
      </c>
      <c r="AM1602" s="17" t="s">
        <v>10661</v>
      </c>
      <c r="AN1602" s="17">
        <v>39387</v>
      </c>
    </row>
    <row r="1603" spans="5:40">
      <c r="E1603" s="17" t="s">
        <v>3485</v>
      </c>
      <c r="F1603" s="17" t="s">
        <v>3484</v>
      </c>
      <c r="AM1603" s="17" t="s">
        <v>10662</v>
      </c>
      <c r="AN1603" s="17">
        <v>39401</v>
      </c>
    </row>
    <row r="1604" spans="5:40">
      <c r="E1604" s="17" t="s">
        <v>3487</v>
      </c>
      <c r="F1604" s="17" t="s">
        <v>3486</v>
      </c>
      <c r="AM1604" s="17" t="s">
        <v>10663</v>
      </c>
      <c r="AN1604" s="17">
        <v>39402</v>
      </c>
    </row>
    <row r="1605" spans="5:40">
      <c r="E1605" s="17" t="s">
        <v>3489</v>
      </c>
      <c r="F1605" s="17" t="s">
        <v>3488</v>
      </c>
      <c r="AM1605" s="17" t="s">
        <v>10664</v>
      </c>
      <c r="AN1605" s="17">
        <v>39403</v>
      </c>
    </row>
    <row r="1606" spans="5:40">
      <c r="E1606" s="17" t="s">
        <v>3491</v>
      </c>
      <c r="F1606" s="17" t="s">
        <v>3490</v>
      </c>
      <c r="AM1606" s="17" t="s">
        <v>10665</v>
      </c>
      <c r="AN1606" s="17">
        <v>39405</v>
      </c>
    </row>
    <row r="1607" spans="5:40">
      <c r="E1607" s="17" t="s">
        <v>3493</v>
      </c>
      <c r="F1607" s="17" t="s">
        <v>3492</v>
      </c>
      <c r="AM1607" s="17" t="s">
        <v>10666</v>
      </c>
      <c r="AN1607" s="17">
        <v>39410</v>
      </c>
    </row>
    <row r="1608" spans="5:40">
      <c r="E1608" s="17" t="s">
        <v>3495</v>
      </c>
      <c r="F1608" s="17" t="s">
        <v>3494</v>
      </c>
      <c r="AM1608" s="17" t="s">
        <v>10667</v>
      </c>
      <c r="AN1608" s="17">
        <v>39411</v>
      </c>
    </row>
    <row r="1609" spans="5:40">
      <c r="E1609" s="17" t="s">
        <v>3497</v>
      </c>
      <c r="F1609" s="17" t="s">
        <v>3496</v>
      </c>
      <c r="AM1609" s="17" t="s">
        <v>10668</v>
      </c>
      <c r="AN1609" s="17">
        <v>39412</v>
      </c>
    </row>
    <row r="1610" spans="5:40">
      <c r="E1610" s="17" t="s">
        <v>3499</v>
      </c>
      <c r="F1610" s="17" t="s">
        <v>3498</v>
      </c>
      <c r="AM1610" s="17" t="s">
        <v>10669</v>
      </c>
      <c r="AN1610" s="17">
        <v>39424</v>
      </c>
    </row>
    <row r="1611" spans="5:40">
      <c r="E1611" s="17" t="s">
        <v>3501</v>
      </c>
      <c r="F1611" s="17" t="s">
        <v>3500</v>
      </c>
      <c r="AM1611" s="17" t="s">
        <v>10670</v>
      </c>
      <c r="AN1611" s="17">
        <v>39427</v>
      </c>
    </row>
    <row r="1612" spans="5:40">
      <c r="E1612" s="17" t="s">
        <v>3503</v>
      </c>
      <c r="F1612" s="17" t="s">
        <v>3502</v>
      </c>
      <c r="AM1612" s="17" t="s">
        <v>10671</v>
      </c>
      <c r="AN1612" s="17">
        <v>39428</v>
      </c>
    </row>
    <row r="1613" spans="5:40">
      <c r="E1613" s="17" t="s">
        <v>3505</v>
      </c>
      <c r="F1613" s="17" t="s">
        <v>3504</v>
      </c>
      <c r="AM1613" s="17" t="s">
        <v>10672</v>
      </c>
      <c r="AN1613" s="17">
        <v>40101</v>
      </c>
    </row>
    <row r="1614" spans="5:40">
      <c r="E1614" s="17" t="s">
        <v>3507</v>
      </c>
      <c r="F1614" s="17" t="s">
        <v>3506</v>
      </c>
      <c r="AM1614" s="17" t="s">
        <v>10673</v>
      </c>
      <c r="AN1614" s="17">
        <v>40103</v>
      </c>
    </row>
    <row r="1615" spans="5:40">
      <c r="E1615" s="17" t="s">
        <v>3509</v>
      </c>
      <c r="F1615" s="17" t="s">
        <v>3508</v>
      </c>
      <c r="AM1615" s="17" t="s">
        <v>10674</v>
      </c>
      <c r="AN1615" s="17">
        <v>40105</v>
      </c>
    </row>
    <row r="1616" spans="5:40">
      <c r="E1616" s="17" t="s">
        <v>3511</v>
      </c>
      <c r="F1616" s="17" t="s">
        <v>3510</v>
      </c>
      <c r="AM1616" s="17" t="s">
        <v>10675</v>
      </c>
      <c r="AN1616" s="17">
        <v>40106</v>
      </c>
    </row>
    <row r="1617" spans="5:40">
      <c r="E1617" s="17" t="s">
        <v>3513</v>
      </c>
      <c r="F1617" s="17" t="s">
        <v>3512</v>
      </c>
      <c r="AM1617" s="17" t="s">
        <v>10676</v>
      </c>
      <c r="AN1617" s="17">
        <v>40107</v>
      </c>
    </row>
    <row r="1618" spans="5:40">
      <c r="E1618" s="17" t="s">
        <v>3515</v>
      </c>
      <c r="F1618" s="17" t="s">
        <v>3514</v>
      </c>
      <c r="AM1618" s="17" t="s">
        <v>10677</v>
      </c>
      <c r="AN1618" s="17">
        <v>40108</v>
      </c>
    </row>
    <row r="1619" spans="5:40">
      <c r="E1619" s="17" t="s">
        <v>3517</v>
      </c>
      <c r="F1619" s="17" t="s">
        <v>3516</v>
      </c>
      <c r="AM1619" s="17" t="s">
        <v>10678</v>
      </c>
      <c r="AN1619" s="17">
        <v>40109</v>
      </c>
    </row>
    <row r="1620" spans="5:40">
      <c r="E1620" s="17" t="s">
        <v>3519</v>
      </c>
      <c r="F1620" s="17" t="s">
        <v>3518</v>
      </c>
      <c r="AM1620" s="17" t="s">
        <v>10679</v>
      </c>
      <c r="AN1620" s="17">
        <v>40131</v>
      </c>
    </row>
    <row r="1621" spans="5:40">
      <c r="E1621" s="17" t="s">
        <v>3521</v>
      </c>
      <c r="F1621" s="17" t="s">
        <v>3520</v>
      </c>
      <c r="AM1621" s="17" t="s">
        <v>10680</v>
      </c>
      <c r="AN1621" s="17">
        <v>40132</v>
      </c>
    </row>
    <row r="1622" spans="5:40">
      <c r="E1622" s="17" t="s">
        <v>3523</v>
      </c>
      <c r="F1622" s="17" t="s">
        <v>3522</v>
      </c>
      <c r="AM1622" s="17" t="s">
        <v>10681</v>
      </c>
      <c r="AN1622" s="17">
        <v>40133</v>
      </c>
    </row>
    <row r="1623" spans="5:40">
      <c r="E1623" s="17" t="s">
        <v>3525</v>
      </c>
      <c r="F1623" s="17" t="s">
        <v>3524</v>
      </c>
      <c r="AM1623" s="17" t="s">
        <v>10682</v>
      </c>
      <c r="AN1623" s="17">
        <v>40134</v>
      </c>
    </row>
    <row r="1624" spans="5:40">
      <c r="E1624" s="17" t="s">
        <v>3527</v>
      </c>
      <c r="F1624" s="17" t="s">
        <v>3526</v>
      </c>
      <c r="AM1624" s="17" t="s">
        <v>10683</v>
      </c>
      <c r="AN1624" s="17">
        <v>40135</v>
      </c>
    </row>
    <row r="1625" spans="5:40">
      <c r="E1625" s="17" t="s">
        <v>3529</v>
      </c>
      <c r="F1625" s="17" t="s">
        <v>3528</v>
      </c>
      <c r="AM1625" s="17" t="s">
        <v>10684</v>
      </c>
      <c r="AN1625" s="17">
        <v>40136</v>
      </c>
    </row>
    <row r="1626" spans="5:40">
      <c r="E1626" s="17" t="s">
        <v>3531</v>
      </c>
      <c r="F1626" s="17" t="s">
        <v>3530</v>
      </c>
      <c r="AM1626" s="17" t="s">
        <v>10685</v>
      </c>
      <c r="AN1626" s="17">
        <v>40137</v>
      </c>
    </row>
    <row r="1627" spans="5:40">
      <c r="E1627" s="17" t="s">
        <v>3533</v>
      </c>
      <c r="F1627" s="17" t="s">
        <v>3532</v>
      </c>
      <c r="AM1627" s="17" t="s">
        <v>10686</v>
      </c>
      <c r="AN1627" s="17">
        <v>40202</v>
      </c>
    </row>
    <row r="1628" spans="5:40">
      <c r="E1628" s="17" t="s">
        <v>3535</v>
      </c>
      <c r="F1628" s="17" t="s">
        <v>3534</v>
      </c>
      <c r="AM1628" s="17" t="s">
        <v>10687</v>
      </c>
      <c r="AN1628" s="17">
        <v>40203</v>
      </c>
    </row>
    <row r="1629" spans="5:40">
      <c r="E1629" s="17" t="s">
        <v>3537</v>
      </c>
      <c r="F1629" s="17" t="s">
        <v>3536</v>
      </c>
      <c r="AM1629" s="17" t="s">
        <v>10688</v>
      </c>
      <c r="AN1629" s="17">
        <v>40204</v>
      </c>
    </row>
    <row r="1630" spans="5:40">
      <c r="E1630" s="17" t="s">
        <v>3539</v>
      </c>
      <c r="F1630" s="17" t="s">
        <v>3538</v>
      </c>
      <c r="AM1630" s="17" t="s">
        <v>10689</v>
      </c>
      <c r="AN1630" s="17">
        <v>40205</v>
      </c>
    </row>
    <row r="1631" spans="5:40">
      <c r="E1631" s="17" t="s">
        <v>3541</v>
      </c>
      <c r="F1631" s="17" t="s">
        <v>3540</v>
      </c>
      <c r="AM1631" s="17" t="s">
        <v>10690</v>
      </c>
      <c r="AN1631" s="17">
        <v>40206</v>
      </c>
    </row>
    <row r="1632" spans="5:40">
      <c r="E1632" s="17" t="s">
        <v>3543</v>
      </c>
      <c r="F1632" s="17" t="s">
        <v>3542</v>
      </c>
      <c r="AM1632" s="17" t="s">
        <v>10691</v>
      </c>
      <c r="AN1632" s="17">
        <v>40207</v>
      </c>
    </row>
    <row r="1633" spans="5:40">
      <c r="E1633" s="17" t="s">
        <v>3545</v>
      </c>
      <c r="F1633" s="17" t="s">
        <v>3544</v>
      </c>
      <c r="AM1633" s="17" t="s">
        <v>10692</v>
      </c>
      <c r="AN1633" s="17">
        <v>40210</v>
      </c>
    </row>
    <row r="1634" spans="5:40">
      <c r="E1634" s="17" t="s">
        <v>3547</v>
      </c>
      <c r="F1634" s="17" t="s">
        <v>3546</v>
      </c>
      <c r="AM1634" s="17" t="s">
        <v>10693</v>
      </c>
      <c r="AN1634" s="17">
        <v>40211</v>
      </c>
    </row>
    <row r="1635" spans="5:40">
      <c r="E1635" s="17" t="s">
        <v>3549</v>
      </c>
      <c r="F1635" s="17" t="s">
        <v>3548</v>
      </c>
      <c r="AM1635" s="17" t="s">
        <v>10694</v>
      </c>
      <c r="AN1635" s="17">
        <v>40212</v>
      </c>
    </row>
    <row r="1636" spans="5:40">
      <c r="E1636" s="17" t="s">
        <v>3551</v>
      </c>
      <c r="F1636" s="17" t="s">
        <v>3550</v>
      </c>
      <c r="AM1636" s="17" t="s">
        <v>10695</v>
      </c>
      <c r="AN1636" s="17">
        <v>40213</v>
      </c>
    </row>
    <row r="1637" spans="5:40">
      <c r="E1637" s="17" t="s">
        <v>3553</v>
      </c>
      <c r="F1637" s="17" t="s">
        <v>3552</v>
      </c>
      <c r="AM1637" s="17" t="s">
        <v>10696</v>
      </c>
      <c r="AN1637" s="17">
        <v>40214</v>
      </c>
    </row>
    <row r="1638" spans="5:40">
      <c r="E1638" s="17" t="s">
        <v>3555</v>
      </c>
      <c r="F1638" s="17" t="s">
        <v>3554</v>
      </c>
      <c r="AM1638" s="17" t="s">
        <v>10697</v>
      </c>
      <c r="AN1638" s="17">
        <v>40215</v>
      </c>
    </row>
    <row r="1639" spans="5:40">
      <c r="E1639" s="17" t="s">
        <v>3557</v>
      </c>
      <c r="F1639" s="17" t="s">
        <v>3556</v>
      </c>
      <c r="AM1639" s="17" t="s">
        <v>10698</v>
      </c>
      <c r="AN1639" s="17">
        <v>40216</v>
      </c>
    </row>
    <row r="1640" spans="5:40">
      <c r="E1640" s="17" t="s">
        <v>3559</v>
      </c>
      <c r="F1640" s="17" t="s">
        <v>3558</v>
      </c>
      <c r="AM1640" s="17" t="s">
        <v>10699</v>
      </c>
      <c r="AN1640" s="17">
        <v>40217</v>
      </c>
    </row>
    <row r="1641" spans="5:40">
      <c r="E1641" s="17" t="s">
        <v>3561</v>
      </c>
      <c r="F1641" s="17" t="s">
        <v>3560</v>
      </c>
      <c r="AM1641" s="17" t="s">
        <v>10700</v>
      </c>
      <c r="AN1641" s="17">
        <v>40218</v>
      </c>
    </row>
    <row r="1642" spans="5:40">
      <c r="E1642" s="17" t="s">
        <v>3563</v>
      </c>
      <c r="F1642" s="17" t="s">
        <v>3562</v>
      </c>
      <c r="AM1642" s="17" t="s">
        <v>10701</v>
      </c>
      <c r="AN1642" s="17">
        <v>40219</v>
      </c>
    </row>
    <row r="1643" spans="5:40">
      <c r="E1643" s="17" t="s">
        <v>3565</v>
      </c>
      <c r="F1643" s="17" t="s">
        <v>3564</v>
      </c>
      <c r="AM1643" s="17" t="s">
        <v>10702</v>
      </c>
      <c r="AN1643" s="17">
        <v>40220</v>
      </c>
    </row>
    <row r="1644" spans="5:40">
      <c r="E1644" s="17" t="s">
        <v>3567</v>
      </c>
      <c r="F1644" s="17" t="s">
        <v>3566</v>
      </c>
      <c r="AM1644" s="17" t="s">
        <v>10703</v>
      </c>
      <c r="AN1644" s="17">
        <v>40221</v>
      </c>
    </row>
    <row r="1645" spans="5:40">
      <c r="E1645" s="17" t="s">
        <v>3569</v>
      </c>
      <c r="F1645" s="17" t="s">
        <v>3568</v>
      </c>
      <c r="AM1645" s="17" t="s">
        <v>10704</v>
      </c>
      <c r="AN1645" s="17">
        <v>40223</v>
      </c>
    </row>
    <row r="1646" spans="5:40">
      <c r="E1646" s="17" t="s">
        <v>3571</v>
      </c>
      <c r="F1646" s="17" t="s">
        <v>3570</v>
      </c>
      <c r="AM1646" s="17" t="s">
        <v>10705</v>
      </c>
      <c r="AN1646" s="17">
        <v>40224</v>
      </c>
    </row>
    <row r="1647" spans="5:40">
      <c r="E1647" s="17" t="s">
        <v>3573</v>
      </c>
      <c r="F1647" s="17" t="s">
        <v>3572</v>
      </c>
      <c r="AM1647" s="17" t="s">
        <v>10706</v>
      </c>
      <c r="AN1647" s="17">
        <v>40225</v>
      </c>
    </row>
    <row r="1648" spans="5:40">
      <c r="E1648" s="17" t="s">
        <v>3575</v>
      </c>
      <c r="F1648" s="17" t="s">
        <v>3574</v>
      </c>
      <c r="AM1648" s="17" t="s">
        <v>10707</v>
      </c>
      <c r="AN1648" s="17">
        <v>40226</v>
      </c>
    </row>
    <row r="1649" spans="5:40">
      <c r="E1649" s="17" t="s">
        <v>3577</v>
      </c>
      <c r="F1649" s="17" t="s">
        <v>3576</v>
      </c>
      <c r="AM1649" s="17" t="s">
        <v>10708</v>
      </c>
      <c r="AN1649" s="17">
        <v>40227</v>
      </c>
    </row>
    <row r="1650" spans="5:40">
      <c r="E1650" s="17" t="s">
        <v>3579</v>
      </c>
      <c r="F1650" s="17" t="s">
        <v>3578</v>
      </c>
      <c r="AM1650" s="17" t="s">
        <v>10709</v>
      </c>
      <c r="AN1650" s="17">
        <v>40228</v>
      </c>
    </row>
    <row r="1651" spans="5:40">
      <c r="E1651" s="17" t="s">
        <v>3581</v>
      </c>
      <c r="F1651" s="17" t="s">
        <v>3580</v>
      </c>
      <c r="AM1651" s="17" t="s">
        <v>10710</v>
      </c>
      <c r="AN1651" s="17">
        <v>40229</v>
      </c>
    </row>
    <row r="1652" spans="5:40">
      <c r="E1652" s="17" t="s">
        <v>3583</v>
      </c>
      <c r="F1652" s="17" t="s">
        <v>3582</v>
      </c>
      <c r="AM1652" s="17" t="s">
        <v>10711</v>
      </c>
      <c r="AN1652" s="17">
        <v>40230</v>
      </c>
    </row>
    <row r="1653" spans="5:40">
      <c r="E1653" s="17" t="s">
        <v>3585</v>
      </c>
      <c r="F1653" s="17" t="s">
        <v>3584</v>
      </c>
      <c r="AM1653" s="17" t="s">
        <v>10712</v>
      </c>
      <c r="AN1653" s="17">
        <v>40231</v>
      </c>
    </row>
    <row r="1654" spans="5:40">
      <c r="E1654" s="17" t="s">
        <v>3587</v>
      </c>
      <c r="F1654" s="17" t="s">
        <v>3586</v>
      </c>
      <c r="AM1654" s="17" t="s">
        <v>10713</v>
      </c>
      <c r="AN1654" s="17">
        <v>40341</v>
      </c>
    </row>
    <row r="1655" spans="5:40">
      <c r="E1655" s="17" t="s">
        <v>3589</v>
      </c>
      <c r="F1655" s="17" t="s">
        <v>3588</v>
      </c>
      <c r="AM1655" s="17" t="s">
        <v>10714</v>
      </c>
      <c r="AN1655" s="17">
        <v>40342</v>
      </c>
    </row>
    <row r="1656" spans="5:40">
      <c r="E1656" s="17" t="s">
        <v>3591</v>
      </c>
      <c r="F1656" s="17" t="s">
        <v>3590</v>
      </c>
      <c r="AM1656" s="17" t="s">
        <v>10715</v>
      </c>
      <c r="AN1656" s="17">
        <v>40343</v>
      </c>
    </row>
    <row r="1657" spans="5:40">
      <c r="E1657" s="17" t="s">
        <v>3593</v>
      </c>
      <c r="F1657" s="17" t="s">
        <v>3592</v>
      </c>
      <c r="AM1657" s="17" t="s">
        <v>10716</v>
      </c>
      <c r="AN1657" s="17">
        <v>40344</v>
      </c>
    </row>
    <row r="1658" spans="5:40">
      <c r="E1658" s="17" t="s">
        <v>3595</v>
      </c>
      <c r="F1658" s="17" t="s">
        <v>3594</v>
      </c>
      <c r="AM1658" s="17" t="s">
        <v>10717</v>
      </c>
      <c r="AN1658" s="17">
        <v>40345</v>
      </c>
    </row>
    <row r="1659" spans="5:40">
      <c r="E1659" s="17" t="s">
        <v>3597</v>
      </c>
      <c r="F1659" s="17" t="s">
        <v>3596</v>
      </c>
      <c r="AM1659" s="17" t="s">
        <v>10718</v>
      </c>
      <c r="AN1659" s="17">
        <v>40348</v>
      </c>
    </row>
    <row r="1660" spans="5:40">
      <c r="E1660" s="17" t="s">
        <v>3599</v>
      </c>
      <c r="F1660" s="17" t="s">
        <v>3598</v>
      </c>
      <c r="AM1660" s="17" t="s">
        <v>10719</v>
      </c>
      <c r="AN1660" s="17">
        <v>40349</v>
      </c>
    </row>
    <row r="1661" spans="5:40">
      <c r="E1661" s="17" t="s">
        <v>3601</v>
      </c>
      <c r="F1661" s="17" t="s">
        <v>3600</v>
      </c>
      <c r="AM1661" s="17" t="s">
        <v>10720</v>
      </c>
      <c r="AN1661" s="17">
        <v>40381</v>
      </c>
    </row>
    <row r="1662" spans="5:40">
      <c r="E1662" s="17" t="s">
        <v>3603</v>
      </c>
      <c r="F1662" s="17" t="s">
        <v>3602</v>
      </c>
      <c r="AM1662" s="17" t="s">
        <v>10721</v>
      </c>
      <c r="AN1662" s="17">
        <v>40382</v>
      </c>
    </row>
    <row r="1663" spans="5:40">
      <c r="E1663" s="17" t="s">
        <v>3605</v>
      </c>
      <c r="F1663" s="17" t="s">
        <v>3604</v>
      </c>
      <c r="AM1663" s="17" t="s">
        <v>10722</v>
      </c>
      <c r="AN1663" s="17">
        <v>40383</v>
      </c>
    </row>
    <row r="1664" spans="5:40">
      <c r="E1664" s="17" t="s">
        <v>3607</v>
      </c>
      <c r="F1664" s="17" t="s">
        <v>3606</v>
      </c>
      <c r="AM1664" s="17" t="s">
        <v>10723</v>
      </c>
      <c r="AN1664" s="17">
        <v>40384</v>
      </c>
    </row>
    <row r="1665" spans="5:40">
      <c r="E1665" s="17" t="s">
        <v>3609</v>
      </c>
      <c r="F1665" s="17" t="s">
        <v>3608</v>
      </c>
      <c r="AM1665" s="17" t="s">
        <v>10724</v>
      </c>
      <c r="AN1665" s="17">
        <v>40401</v>
      </c>
    </row>
    <row r="1666" spans="5:40">
      <c r="E1666" s="17" t="s">
        <v>3611</v>
      </c>
      <c r="F1666" s="17" t="s">
        <v>3610</v>
      </c>
      <c r="AM1666" s="17" t="s">
        <v>10725</v>
      </c>
      <c r="AN1666" s="17">
        <v>40402</v>
      </c>
    </row>
    <row r="1667" spans="5:40">
      <c r="E1667" s="17" t="s">
        <v>3613</v>
      </c>
      <c r="F1667" s="17" t="s">
        <v>3612</v>
      </c>
      <c r="AM1667" s="17" t="s">
        <v>10726</v>
      </c>
      <c r="AN1667" s="17">
        <v>40421</v>
      </c>
    </row>
    <row r="1668" spans="5:40">
      <c r="E1668" s="17" t="s">
        <v>3615</v>
      </c>
      <c r="F1668" s="17" t="s">
        <v>3614</v>
      </c>
      <c r="AM1668" s="17" t="s">
        <v>10727</v>
      </c>
      <c r="AN1668" s="17">
        <v>40447</v>
      </c>
    </row>
    <row r="1669" spans="5:40">
      <c r="E1669" s="17" t="s">
        <v>3617</v>
      </c>
      <c r="F1669" s="17" t="s">
        <v>3616</v>
      </c>
      <c r="AM1669" s="17" t="s">
        <v>10728</v>
      </c>
      <c r="AN1669" s="17">
        <v>40448</v>
      </c>
    </row>
    <row r="1670" spans="5:40">
      <c r="E1670" s="17" t="s">
        <v>3619</v>
      </c>
      <c r="F1670" s="17" t="s">
        <v>3618</v>
      </c>
      <c r="AM1670" s="17" t="s">
        <v>10729</v>
      </c>
      <c r="AN1670" s="17">
        <v>40503</v>
      </c>
    </row>
    <row r="1671" spans="5:40">
      <c r="E1671" s="17" t="s">
        <v>3621</v>
      </c>
      <c r="F1671" s="17" t="s">
        <v>3620</v>
      </c>
      <c r="AM1671" s="17" t="s">
        <v>10730</v>
      </c>
      <c r="AN1671" s="17">
        <v>40522</v>
      </c>
    </row>
    <row r="1672" spans="5:40">
      <c r="E1672" s="17" t="s">
        <v>3623</v>
      </c>
      <c r="F1672" s="17" t="s">
        <v>3622</v>
      </c>
      <c r="AM1672" s="17" t="s">
        <v>10731</v>
      </c>
      <c r="AN1672" s="17">
        <v>40544</v>
      </c>
    </row>
    <row r="1673" spans="5:40">
      <c r="E1673" s="17" t="s">
        <v>3625</v>
      </c>
      <c r="F1673" s="17" t="s">
        <v>3624</v>
      </c>
      <c r="AM1673" s="17" t="s">
        <v>10732</v>
      </c>
      <c r="AN1673" s="17">
        <v>40601</v>
      </c>
    </row>
    <row r="1674" spans="5:40">
      <c r="E1674" s="17" t="s">
        <v>3627</v>
      </c>
      <c r="F1674" s="17" t="s">
        <v>3626</v>
      </c>
      <c r="AM1674" s="17" t="s">
        <v>10733</v>
      </c>
      <c r="AN1674" s="17">
        <v>40602</v>
      </c>
    </row>
    <row r="1675" spans="5:40">
      <c r="E1675" s="17" t="s">
        <v>3629</v>
      </c>
      <c r="F1675" s="17" t="s">
        <v>3628</v>
      </c>
      <c r="AM1675" s="17" t="s">
        <v>10734</v>
      </c>
      <c r="AN1675" s="17">
        <v>40604</v>
      </c>
    </row>
    <row r="1676" spans="5:40">
      <c r="E1676" s="17" t="s">
        <v>3631</v>
      </c>
      <c r="F1676" s="17" t="s">
        <v>3630</v>
      </c>
      <c r="AM1676" s="17" t="s">
        <v>10735</v>
      </c>
      <c r="AN1676" s="17">
        <v>40605</v>
      </c>
    </row>
    <row r="1677" spans="5:40">
      <c r="E1677" s="17" t="s">
        <v>3633</v>
      </c>
      <c r="F1677" s="17" t="s">
        <v>3632</v>
      </c>
      <c r="AM1677" s="17" t="s">
        <v>10736</v>
      </c>
      <c r="AN1677" s="17">
        <v>40608</v>
      </c>
    </row>
    <row r="1678" spans="5:40">
      <c r="E1678" s="17" t="s">
        <v>3635</v>
      </c>
      <c r="F1678" s="17" t="s">
        <v>3634</v>
      </c>
      <c r="AM1678" s="17" t="s">
        <v>10737</v>
      </c>
      <c r="AN1678" s="17">
        <v>40609</v>
      </c>
    </row>
    <row r="1679" spans="5:40">
      <c r="E1679" s="17" t="s">
        <v>3637</v>
      </c>
      <c r="F1679" s="17" t="s">
        <v>3636</v>
      </c>
      <c r="AM1679" s="17" t="s">
        <v>10738</v>
      </c>
      <c r="AN1679" s="17">
        <v>40610</v>
      </c>
    </row>
    <row r="1680" spans="5:40">
      <c r="E1680" s="17" t="s">
        <v>3639</v>
      </c>
      <c r="F1680" s="17" t="s">
        <v>3638</v>
      </c>
      <c r="AM1680" s="17" t="s">
        <v>10739</v>
      </c>
      <c r="AN1680" s="17">
        <v>40621</v>
      </c>
    </row>
    <row r="1681" spans="5:40">
      <c r="E1681" s="17" t="s">
        <v>3641</v>
      </c>
      <c r="F1681" s="17" t="s">
        <v>3640</v>
      </c>
      <c r="AM1681" s="17" t="s">
        <v>10740</v>
      </c>
      <c r="AN1681" s="17">
        <v>40625</v>
      </c>
    </row>
    <row r="1682" spans="5:40">
      <c r="E1682" s="17" t="s">
        <v>3643</v>
      </c>
      <c r="F1682" s="17" t="s">
        <v>3642</v>
      </c>
      <c r="AM1682" s="17" t="s">
        <v>10741</v>
      </c>
      <c r="AN1682" s="17">
        <v>40642</v>
      </c>
    </row>
    <row r="1683" spans="5:40">
      <c r="E1683" s="17" t="s">
        <v>3645</v>
      </c>
      <c r="F1683" s="17" t="s">
        <v>3644</v>
      </c>
      <c r="AM1683" s="17" t="s">
        <v>10742</v>
      </c>
      <c r="AN1683" s="17">
        <v>40646</v>
      </c>
    </row>
    <row r="1684" spans="5:40">
      <c r="E1684" s="17" t="s">
        <v>3647</v>
      </c>
      <c r="F1684" s="17" t="s">
        <v>3646</v>
      </c>
      <c r="AM1684" s="17" t="s">
        <v>10743</v>
      </c>
      <c r="AN1684" s="17">
        <v>40647</v>
      </c>
    </row>
    <row r="1685" spans="5:40">
      <c r="E1685" s="17" t="s">
        <v>3649</v>
      </c>
      <c r="F1685" s="17" t="s">
        <v>3648</v>
      </c>
      <c r="AM1685" s="17" t="s">
        <v>10744</v>
      </c>
      <c r="AN1685" s="17">
        <v>41201</v>
      </c>
    </row>
    <row r="1686" spans="5:40">
      <c r="E1686" s="17" t="s">
        <v>3651</v>
      </c>
      <c r="F1686" s="17" t="s">
        <v>3650</v>
      </c>
      <c r="AM1686" s="17" t="s">
        <v>10745</v>
      </c>
      <c r="AN1686" s="17">
        <v>41202</v>
      </c>
    </row>
    <row r="1687" spans="5:40">
      <c r="E1687" s="17" t="s">
        <v>3653</v>
      </c>
      <c r="F1687" s="17" t="s">
        <v>3652</v>
      </c>
      <c r="AM1687" s="17" t="s">
        <v>10746</v>
      </c>
      <c r="AN1687" s="17">
        <v>41203</v>
      </c>
    </row>
    <row r="1688" spans="5:40">
      <c r="E1688" s="17" t="s">
        <v>3655</v>
      </c>
      <c r="F1688" s="17" t="s">
        <v>3654</v>
      </c>
      <c r="AM1688" s="17" t="s">
        <v>10747</v>
      </c>
      <c r="AN1688" s="17">
        <v>41204</v>
      </c>
    </row>
    <row r="1689" spans="5:40">
      <c r="E1689" s="17" t="s">
        <v>3657</v>
      </c>
      <c r="F1689" s="17" t="s">
        <v>3656</v>
      </c>
      <c r="AM1689" s="17" t="s">
        <v>10748</v>
      </c>
      <c r="AN1689" s="17">
        <v>41205</v>
      </c>
    </row>
    <row r="1690" spans="5:40">
      <c r="E1690" s="17" t="s">
        <v>3659</v>
      </c>
      <c r="F1690" s="17" t="s">
        <v>3658</v>
      </c>
      <c r="AM1690" s="17" t="s">
        <v>10749</v>
      </c>
      <c r="AN1690" s="17">
        <v>41206</v>
      </c>
    </row>
    <row r="1691" spans="5:40">
      <c r="E1691" s="17" t="s">
        <v>3661</v>
      </c>
      <c r="F1691" s="17" t="s">
        <v>3660</v>
      </c>
      <c r="AM1691" s="17" t="s">
        <v>10750</v>
      </c>
      <c r="AN1691" s="17">
        <v>41207</v>
      </c>
    </row>
    <row r="1692" spans="5:40">
      <c r="E1692" s="17" t="s">
        <v>3663</v>
      </c>
      <c r="F1692" s="17" t="s">
        <v>3662</v>
      </c>
      <c r="AM1692" s="17" t="s">
        <v>10751</v>
      </c>
      <c r="AN1692" s="17">
        <v>41208</v>
      </c>
    </row>
    <row r="1693" spans="5:40">
      <c r="E1693" s="17" t="s">
        <v>3665</v>
      </c>
      <c r="F1693" s="17" t="s">
        <v>3664</v>
      </c>
      <c r="AM1693" s="17" t="s">
        <v>10752</v>
      </c>
      <c r="AN1693" s="17">
        <v>41209</v>
      </c>
    </row>
    <row r="1694" spans="5:40">
      <c r="E1694" s="17" t="s">
        <v>3667</v>
      </c>
      <c r="F1694" s="17" t="s">
        <v>3666</v>
      </c>
      <c r="AM1694" s="17" t="s">
        <v>10753</v>
      </c>
      <c r="AN1694" s="17">
        <v>41210</v>
      </c>
    </row>
    <row r="1695" spans="5:40">
      <c r="E1695" s="17" t="s">
        <v>3669</v>
      </c>
      <c r="F1695" s="17" t="s">
        <v>3668</v>
      </c>
      <c r="AM1695" s="17" t="s">
        <v>10754</v>
      </c>
      <c r="AN1695" s="17">
        <v>41327</v>
      </c>
    </row>
    <row r="1696" spans="5:40">
      <c r="E1696" s="17" t="s">
        <v>3671</v>
      </c>
      <c r="F1696" s="17" t="s">
        <v>3670</v>
      </c>
      <c r="AM1696" s="17" t="s">
        <v>10755</v>
      </c>
      <c r="AN1696" s="17">
        <v>41341</v>
      </c>
    </row>
    <row r="1697" spans="5:40">
      <c r="E1697" s="17" t="s">
        <v>3673</v>
      </c>
      <c r="F1697" s="17" t="s">
        <v>3672</v>
      </c>
      <c r="AM1697" s="17" t="s">
        <v>10756</v>
      </c>
      <c r="AN1697" s="17">
        <v>41345</v>
      </c>
    </row>
    <row r="1698" spans="5:40">
      <c r="E1698" s="17" t="s">
        <v>3675</v>
      </c>
      <c r="F1698" s="17" t="s">
        <v>3674</v>
      </c>
      <c r="AM1698" s="17" t="s">
        <v>10757</v>
      </c>
      <c r="AN1698" s="17">
        <v>41346</v>
      </c>
    </row>
    <row r="1699" spans="5:40">
      <c r="E1699" s="17" t="s">
        <v>3677</v>
      </c>
      <c r="F1699" s="17" t="s">
        <v>3676</v>
      </c>
      <c r="AM1699" s="17" t="s">
        <v>10758</v>
      </c>
      <c r="AN1699" s="17">
        <v>41387</v>
      </c>
    </row>
    <row r="1700" spans="5:40">
      <c r="E1700" s="17" t="s">
        <v>3679</v>
      </c>
      <c r="F1700" s="17" t="s">
        <v>3678</v>
      </c>
      <c r="AM1700" s="17" t="s">
        <v>10759</v>
      </c>
      <c r="AN1700" s="17">
        <v>41401</v>
      </c>
    </row>
    <row r="1701" spans="5:40">
      <c r="E1701" s="17" t="s">
        <v>3681</v>
      </c>
      <c r="F1701" s="17" t="s">
        <v>3680</v>
      </c>
      <c r="AM1701" s="17" t="s">
        <v>10760</v>
      </c>
      <c r="AN1701" s="17">
        <v>41423</v>
      </c>
    </row>
    <row r="1702" spans="5:40">
      <c r="E1702" s="17" t="s">
        <v>3683</v>
      </c>
      <c r="F1702" s="17" t="s">
        <v>3682</v>
      </c>
      <c r="AM1702" s="17" t="s">
        <v>10761</v>
      </c>
      <c r="AN1702" s="17">
        <v>41424</v>
      </c>
    </row>
    <row r="1703" spans="5:40">
      <c r="E1703" s="17" t="s">
        <v>3685</v>
      </c>
      <c r="F1703" s="17" t="s">
        <v>3684</v>
      </c>
      <c r="AM1703" s="17" t="s">
        <v>10762</v>
      </c>
      <c r="AN1703" s="17">
        <v>41425</v>
      </c>
    </row>
    <row r="1704" spans="5:40">
      <c r="E1704" s="17" t="s">
        <v>3687</v>
      </c>
      <c r="F1704" s="17" t="s">
        <v>3686</v>
      </c>
      <c r="AM1704" s="17" t="s">
        <v>10763</v>
      </c>
      <c r="AN1704" s="17">
        <v>41441</v>
      </c>
    </row>
    <row r="1705" spans="5:40">
      <c r="E1705" s="17" t="s">
        <v>3689</v>
      </c>
      <c r="F1705" s="17" t="s">
        <v>3688</v>
      </c>
      <c r="AM1705" s="17" t="s">
        <v>10764</v>
      </c>
      <c r="AN1705" s="17">
        <v>42201</v>
      </c>
    </row>
    <row r="1706" spans="5:40">
      <c r="E1706" s="17" t="s">
        <v>3691</v>
      </c>
      <c r="F1706" s="17" t="s">
        <v>3690</v>
      </c>
      <c r="AM1706" s="17" t="s">
        <v>10765</v>
      </c>
      <c r="AN1706" s="17">
        <v>42202</v>
      </c>
    </row>
    <row r="1707" spans="5:40">
      <c r="E1707" s="17" t="s">
        <v>3693</v>
      </c>
      <c r="F1707" s="17" t="s">
        <v>3692</v>
      </c>
      <c r="AM1707" s="17" t="s">
        <v>10766</v>
      </c>
      <c r="AN1707" s="17">
        <v>42203</v>
      </c>
    </row>
    <row r="1708" spans="5:40">
      <c r="E1708" s="17" t="s">
        <v>3695</v>
      </c>
      <c r="F1708" s="17" t="s">
        <v>3694</v>
      </c>
      <c r="AM1708" s="17" t="s">
        <v>10767</v>
      </c>
      <c r="AN1708" s="17">
        <v>42204</v>
      </c>
    </row>
    <row r="1709" spans="5:40">
      <c r="E1709" s="17" t="s">
        <v>3697</v>
      </c>
      <c r="F1709" s="17" t="s">
        <v>3696</v>
      </c>
      <c r="AM1709" s="17" t="s">
        <v>10768</v>
      </c>
      <c r="AN1709" s="17">
        <v>42205</v>
      </c>
    </row>
    <row r="1710" spans="5:40">
      <c r="E1710" s="17" t="s">
        <v>3699</v>
      </c>
      <c r="F1710" s="17" t="s">
        <v>3698</v>
      </c>
      <c r="AM1710" s="17" t="s">
        <v>10769</v>
      </c>
      <c r="AN1710" s="17">
        <v>42207</v>
      </c>
    </row>
    <row r="1711" spans="5:40">
      <c r="E1711" s="17" t="s">
        <v>3701</v>
      </c>
      <c r="F1711" s="17" t="s">
        <v>3700</v>
      </c>
      <c r="AM1711" s="17" t="s">
        <v>10770</v>
      </c>
      <c r="AN1711" s="17">
        <v>42208</v>
      </c>
    </row>
    <row r="1712" spans="5:40">
      <c r="E1712" s="17" t="s">
        <v>3703</v>
      </c>
      <c r="F1712" s="17" t="s">
        <v>3702</v>
      </c>
      <c r="AM1712" s="17" t="s">
        <v>10771</v>
      </c>
      <c r="AN1712" s="17">
        <v>42209</v>
      </c>
    </row>
    <row r="1713" spans="5:40">
      <c r="E1713" s="17" t="s">
        <v>3705</v>
      </c>
      <c r="F1713" s="17" t="s">
        <v>3704</v>
      </c>
      <c r="AM1713" s="17" t="s">
        <v>10772</v>
      </c>
      <c r="AN1713" s="17">
        <v>42210</v>
      </c>
    </row>
    <row r="1714" spans="5:40">
      <c r="E1714" s="17" t="s">
        <v>3707</v>
      </c>
      <c r="F1714" s="17" t="s">
        <v>3706</v>
      </c>
      <c r="AM1714" s="17" t="s">
        <v>10773</v>
      </c>
      <c r="AN1714" s="17">
        <v>42211</v>
      </c>
    </row>
    <row r="1715" spans="5:40">
      <c r="E1715" s="17" t="s">
        <v>3709</v>
      </c>
      <c r="F1715" s="17" t="s">
        <v>3708</v>
      </c>
      <c r="AM1715" s="17" t="s">
        <v>10774</v>
      </c>
      <c r="AN1715" s="17">
        <v>42212</v>
      </c>
    </row>
    <row r="1716" spans="5:40">
      <c r="E1716" s="17" t="s">
        <v>3711</v>
      </c>
      <c r="F1716" s="17" t="s">
        <v>3710</v>
      </c>
      <c r="AM1716" s="17" t="s">
        <v>10775</v>
      </c>
      <c r="AN1716" s="17">
        <v>42213</v>
      </c>
    </row>
    <row r="1717" spans="5:40">
      <c r="E1717" s="17" t="s">
        <v>3713</v>
      </c>
      <c r="F1717" s="17" t="s">
        <v>3712</v>
      </c>
      <c r="AM1717" s="17" t="s">
        <v>10776</v>
      </c>
      <c r="AN1717" s="17">
        <v>42214</v>
      </c>
    </row>
    <row r="1718" spans="5:40">
      <c r="E1718" s="17" t="s">
        <v>3715</v>
      </c>
      <c r="F1718" s="17" t="s">
        <v>3714</v>
      </c>
      <c r="AM1718" s="17" t="s">
        <v>10777</v>
      </c>
      <c r="AN1718" s="17">
        <v>42307</v>
      </c>
    </row>
    <row r="1719" spans="5:40">
      <c r="E1719" s="17" t="s">
        <v>3717</v>
      </c>
      <c r="F1719" s="17" t="s">
        <v>3716</v>
      </c>
      <c r="AM1719" s="17" t="s">
        <v>10778</v>
      </c>
      <c r="AN1719" s="17">
        <v>42308</v>
      </c>
    </row>
    <row r="1720" spans="5:40">
      <c r="E1720" s="17" t="s">
        <v>3719</v>
      </c>
      <c r="F1720" s="17" t="s">
        <v>3718</v>
      </c>
      <c r="AM1720" s="17" t="s">
        <v>10779</v>
      </c>
      <c r="AN1720" s="17">
        <v>42321</v>
      </c>
    </row>
    <row r="1721" spans="5:40">
      <c r="E1721" s="17" t="s">
        <v>3721</v>
      </c>
      <c r="F1721" s="17" t="s">
        <v>3720</v>
      </c>
      <c r="AM1721" s="17" t="s">
        <v>10780</v>
      </c>
      <c r="AN1721" s="17">
        <v>42322</v>
      </c>
    </row>
    <row r="1722" spans="5:40">
      <c r="E1722" s="17" t="s">
        <v>3723</v>
      </c>
      <c r="F1722" s="17" t="s">
        <v>3722</v>
      </c>
      <c r="AM1722" s="17" t="s">
        <v>10781</v>
      </c>
      <c r="AN1722" s="17">
        <v>42323</v>
      </c>
    </row>
    <row r="1723" spans="5:40">
      <c r="E1723" s="17" t="s">
        <v>3725</v>
      </c>
      <c r="F1723" s="17" t="s">
        <v>3724</v>
      </c>
      <c r="AM1723" s="17" t="s">
        <v>10782</v>
      </c>
      <c r="AN1723" s="17">
        <v>42383</v>
      </c>
    </row>
    <row r="1724" spans="5:40">
      <c r="E1724" s="17" t="s">
        <v>3727</v>
      </c>
      <c r="F1724" s="17" t="s">
        <v>3726</v>
      </c>
      <c r="AM1724" s="17" t="s">
        <v>10783</v>
      </c>
      <c r="AN1724" s="17">
        <v>42391</v>
      </c>
    </row>
    <row r="1725" spans="5:40">
      <c r="E1725" s="17" t="s">
        <v>3729</v>
      </c>
      <c r="F1725" s="17" t="s">
        <v>3728</v>
      </c>
      <c r="AM1725" s="17" t="s">
        <v>10784</v>
      </c>
      <c r="AN1725" s="17">
        <v>42411</v>
      </c>
    </row>
    <row r="1726" spans="5:40">
      <c r="E1726" s="17" t="s">
        <v>3731</v>
      </c>
      <c r="F1726" s="17" t="s">
        <v>3730</v>
      </c>
      <c r="AM1726" s="17" t="s">
        <v>10785</v>
      </c>
      <c r="AN1726" s="17">
        <v>43101</v>
      </c>
    </row>
    <row r="1727" spans="5:40">
      <c r="E1727" s="17" t="s">
        <v>3733</v>
      </c>
      <c r="F1727" s="17" t="s">
        <v>3732</v>
      </c>
      <c r="AM1727" s="17" t="s">
        <v>10786</v>
      </c>
      <c r="AN1727" s="17">
        <v>43102</v>
      </c>
    </row>
    <row r="1728" spans="5:40">
      <c r="E1728" s="17" t="s">
        <v>3735</v>
      </c>
      <c r="F1728" s="17" t="s">
        <v>3734</v>
      </c>
      <c r="AM1728" s="17" t="s">
        <v>10787</v>
      </c>
      <c r="AN1728" s="17">
        <v>43103</v>
      </c>
    </row>
    <row r="1729" spans="5:40">
      <c r="E1729" s="17" t="s">
        <v>3737</v>
      </c>
      <c r="F1729" s="17" t="s">
        <v>3736</v>
      </c>
      <c r="AM1729" s="17" t="s">
        <v>10788</v>
      </c>
      <c r="AN1729" s="17">
        <v>43104</v>
      </c>
    </row>
    <row r="1730" spans="5:40">
      <c r="E1730" s="17" t="s">
        <v>3739</v>
      </c>
      <c r="F1730" s="17" t="s">
        <v>3738</v>
      </c>
      <c r="AM1730" s="17" t="s">
        <v>10789</v>
      </c>
      <c r="AN1730" s="17">
        <v>43105</v>
      </c>
    </row>
    <row r="1731" spans="5:40">
      <c r="E1731" s="17" t="s">
        <v>3741</v>
      </c>
      <c r="F1731" s="17" t="s">
        <v>3740</v>
      </c>
      <c r="AM1731" s="17" t="s">
        <v>10790</v>
      </c>
      <c r="AN1731" s="17">
        <v>43202</v>
      </c>
    </row>
    <row r="1732" spans="5:40">
      <c r="E1732" s="17" t="s">
        <v>3743</v>
      </c>
      <c r="F1732" s="17" t="s">
        <v>3742</v>
      </c>
      <c r="AM1732" s="17" t="s">
        <v>10791</v>
      </c>
      <c r="AN1732" s="17">
        <v>43203</v>
      </c>
    </row>
    <row r="1733" spans="5:40">
      <c r="E1733" s="17" t="s">
        <v>3745</v>
      </c>
      <c r="F1733" s="17" t="s">
        <v>3744</v>
      </c>
      <c r="AM1733" s="17" t="s">
        <v>10792</v>
      </c>
      <c r="AN1733" s="17">
        <v>43204</v>
      </c>
    </row>
    <row r="1734" spans="5:40">
      <c r="E1734" s="17" t="s">
        <v>3747</v>
      </c>
      <c r="F1734" s="17" t="s">
        <v>3746</v>
      </c>
      <c r="AM1734" s="17" t="s">
        <v>10793</v>
      </c>
      <c r="AN1734" s="17">
        <v>43205</v>
      </c>
    </row>
    <row r="1735" spans="5:40">
      <c r="E1735" s="17" t="s">
        <v>3749</v>
      </c>
      <c r="F1735" s="17" t="s">
        <v>3748</v>
      </c>
      <c r="AM1735" s="17" t="s">
        <v>10794</v>
      </c>
      <c r="AN1735" s="17">
        <v>43206</v>
      </c>
    </row>
    <row r="1736" spans="5:40">
      <c r="E1736" s="17" t="s">
        <v>3751</v>
      </c>
      <c r="F1736" s="17" t="s">
        <v>3750</v>
      </c>
      <c r="AM1736" s="17" t="s">
        <v>10795</v>
      </c>
      <c r="AN1736" s="17">
        <v>43208</v>
      </c>
    </row>
    <row r="1737" spans="5:40">
      <c r="E1737" s="17" t="s">
        <v>3753</v>
      </c>
      <c r="F1737" s="17" t="s">
        <v>3752</v>
      </c>
      <c r="AM1737" s="17" t="s">
        <v>10796</v>
      </c>
      <c r="AN1737" s="17">
        <v>43210</v>
      </c>
    </row>
    <row r="1738" spans="5:40">
      <c r="E1738" s="17" t="s">
        <v>3755</v>
      </c>
      <c r="F1738" s="17" t="s">
        <v>3754</v>
      </c>
      <c r="AM1738" s="17" t="s">
        <v>10797</v>
      </c>
      <c r="AN1738" s="17">
        <v>43211</v>
      </c>
    </row>
    <row r="1739" spans="5:40">
      <c r="E1739" s="17" t="s">
        <v>3757</v>
      </c>
      <c r="F1739" s="17" t="s">
        <v>3756</v>
      </c>
      <c r="AM1739" s="17" t="s">
        <v>10798</v>
      </c>
      <c r="AN1739" s="17">
        <v>43212</v>
      </c>
    </row>
    <row r="1740" spans="5:40">
      <c r="E1740" s="17" t="s">
        <v>3759</v>
      </c>
      <c r="F1740" s="17" t="s">
        <v>3758</v>
      </c>
      <c r="AM1740" s="17" t="s">
        <v>10799</v>
      </c>
      <c r="AN1740" s="17">
        <v>43213</v>
      </c>
    </row>
    <row r="1741" spans="5:40">
      <c r="E1741" s="17" t="s">
        <v>3761</v>
      </c>
      <c r="F1741" s="17" t="s">
        <v>3760</v>
      </c>
      <c r="AM1741" s="17" t="s">
        <v>10800</v>
      </c>
      <c r="AN1741" s="17">
        <v>43214</v>
      </c>
    </row>
    <row r="1742" spans="5:40">
      <c r="E1742" s="17" t="s">
        <v>3763</v>
      </c>
      <c r="F1742" s="17" t="s">
        <v>3762</v>
      </c>
      <c r="AM1742" s="17" t="s">
        <v>10801</v>
      </c>
      <c r="AN1742" s="17">
        <v>43215</v>
      </c>
    </row>
    <row r="1743" spans="5:40">
      <c r="E1743" s="17" t="s">
        <v>3765</v>
      </c>
      <c r="F1743" s="17" t="s">
        <v>3764</v>
      </c>
      <c r="AM1743" s="17" t="s">
        <v>10802</v>
      </c>
      <c r="AN1743" s="17">
        <v>43216</v>
      </c>
    </row>
    <row r="1744" spans="5:40">
      <c r="E1744" s="17" t="s">
        <v>3767</v>
      </c>
      <c r="F1744" s="17" t="s">
        <v>3766</v>
      </c>
      <c r="AM1744" s="17" t="s">
        <v>10803</v>
      </c>
      <c r="AN1744" s="17">
        <v>43348</v>
      </c>
    </row>
    <row r="1745" spans="5:40">
      <c r="E1745" s="17" t="s">
        <v>3769</v>
      </c>
      <c r="F1745" s="17" t="s">
        <v>3768</v>
      </c>
      <c r="AM1745" s="17" t="s">
        <v>10804</v>
      </c>
      <c r="AN1745" s="17">
        <v>43364</v>
      </c>
    </row>
    <row r="1746" spans="5:40">
      <c r="E1746" s="17" t="s">
        <v>3771</v>
      </c>
      <c r="F1746" s="17" t="s">
        <v>3770</v>
      </c>
      <c r="AM1746" s="17" t="s">
        <v>10805</v>
      </c>
      <c r="AN1746" s="17">
        <v>43367</v>
      </c>
    </row>
    <row r="1747" spans="5:40">
      <c r="E1747" s="17" t="s">
        <v>3773</v>
      </c>
      <c r="F1747" s="17" t="s">
        <v>3772</v>
      </c>
      <c r="AM1747" s="17" t="s">
        <v>10806</v>
      </c>
      <c r="AN1747" s="17">
        <v>43368</v>
      </c>
    </row>
    <row r="1748" spans="5:40">
      <c r="E1748" s="17" t="s">
        <v>3775</v>
      </c>
      <c r="F1748" s="17" t="s">
        <v>3774</v>
      </c>
      <c r="AM1748" s="17" t="s">
        <v>10807</v>
      </c>
      <c r="AN1748" s="17">
        <v>43369</v>
      </c>
    </row>
    <row r="1749" spans="5:40">
      <c r="E1749" s="17" t="s">
        <v>3777</v>
      </c>
      <c r="F1749" s="17" t="s">
        <v>3776</v>
      </c>
      <c r="AM1749" s="17" t="s">
        <v>10808</v>
      </c>
      <c r="AN1749" s="17">
        <v>43403</v>
      </c>
    </row>
    <row r="1750" spans="5:40">
      <c r="E1750" s="17" t="s">
        <v>3779</v>
      </c>
      <c r="F1750" s="17" t="s">
        <v>3778</v>
      </c>
      <c r="AM1750" s="17" t="s">
        <v>10809</v>
      </c>
      <c r="AN1750" s="17">
        <v>43404</v>
      </c>
    </row>
    <row r="1751" spans="5:40">
      <c r="E1751" s="17" t="s">
        <v>3781</v>
      </c>
      <c r="F1751" s="17" t="s">
        <v>3780</v>
      </c>
      <c r="AM1751" s="17" t="s">
        <v>10810</v>
      </c>
      <c r="AN1751" s="17">
        <v>43423</v>
      </c>
    </row>
    <row r="1752" spans="5:40">
      <c r="E1752" s="17" t="s">
        <v>3783</v>
      </c>
      <c r="F1752" s="17" t="s">
        <v>3782</v>
      </c>
      <c r="AM1752" s="17" t="s">
        <v>10811</v>
      </c>
      <c r="AN1752" s="17">
        <v>43424</v>
      </c>
    </row>
    <row r="1753" spans="5:40">
      <c r="E1753" s="17" t="s">
        <v>3785</v>
      </c>
      <c r="F1753" s="17" t="s">
        <v>3784</v>
      </c>
      <c r="AM1753" s="17" t="s">
        <v>10812</v>
      </c>
      <c r="AN1753" s="17">
        <v>43425</v>
      </c>
    </row>
    <row r="1754" spans="5:40">
      <c r="E1754" s="17" t="s">
        <v>3787</v>
      </c>
      <c r="F1754" s="17" t="s">
        <v>3786</v>
      </c>
      <c r="AM1754" s="17" t="s">
        <v>10813</v>
      </c>
      <c r="AN1754" s="17">
        <v>43428</v>
      </c>
    </row>
    <row r="1755" spans="5:40">
      <c r="E1755" s="17" t="s">
        <v>3789</v>
      </c>
      <c r="F1755" s="17" t="s">
        <v>3788</v>
      </c>
      <c r="AM1755" s="17" t="s">
        <v>10814</v>
      </c>
      <c r="AN1755" s="17">
        <v>43432</v>
      </c>
    </row>
    <row r="1756" spans="5:40">
      <c r="E1756" s="17" t="s">
        <v>3791</v>
      </c>
      <c r="F1756" s="17" t="s">
        <v>3790</v>
      </c>
      <c r="AM1756" s="17" t="s">
        <v>10815</v>
      </c>
      <c r="AN1756" s="17">
        <v>43433</v>
      </c>
    </row>
    <row r="1757" spans="5:40">
      <c r="E1757" s="17" t="s">
        <v>3793</v>
      </c>
      <c r="F1757" s="17" t="s">
        <v>3792</v>
      </c>
      <c r="AM1757" s="17" t="s">
        <v>10816</v>
      </c>
      <c r="AN1757" s="17">
        <v>43441</v>
      </c>
    </row>
    <row r="1758" spans="5:40">
      <c r="E1758" s="17" t="s">
        <v>3795</v>
      </c>
      <c r="F1758" s="17" t="s">
        <v>3794</v>
      </c>
      <c r="AM1758" s="17" t="s">
        <v>10817</v>
      </c>
      <c r="AN1758" s="17">
        <v>43442</v>
      </c>
    </row>
    <row r="1759" spans="5:40">
      <c r="E1759" s="17" t="s">
        <v>3797</v>
      </c>
      <c r="F1759" s="17" t="s">
        <v>3796</v>
      </c>
      <c r="AM1759" s="17" t="s">
        <v>10818</v>
      </c>
      <c r="AN1759" s="17">
        <v>43443</v>
      </c>
    </row>
    <row r="1760" spans="5:40">
      <c r="E1760" s="17" t="s">
        <v>3799</v>
      </c>
      <c r="F1760" s="17" t="s">
        <v>3798</v>
      </c>
      <c r="AM1760" s="17" t="s">
        <v>10819</v>
      </c>
      <c r="AN1760" s="17">
        <v>43444</v>
      </c>
    </row>
    <row r="1761" spans="5:40">
      <c r="E1761" s="17" t="s">
        <v>3801</v>
      </c>
      <c r="F1761" s="17" t="s">
        <v>3800</v>
      </c>
      <c r="AM1761" s="17" t="s">
        <v>10820</v>
      </c>
      <c r="AN1761" s="17">
        <v>43447</v>
      </c>
    </row>
    <row r="1762" spans="5:40">
      <c r="E1762" s="17" t="s">
        <v>3803</v>
      </c>
      <c r="F1762" s="17" t="s">
        <v>3802</v>
      </c>
      <c r="AM1762" s="17" t="s">
        <v>10821</v>
      </c>
      <c r="AN1762" s="17">
        <v>43468</v>
      </c>
    </row>
    <row r="1763" spans="5:40">
      <c r="E1763" s="17" t="s">
        <v>3805</v>
      </c>
      <c r="F1763" s="17" t="s">
        <v>3804</v>
      </c>
      <c r="AM1763" s="17" t="s">
        <v>10822</v>
      </c>
      <c r="AN1763" s="17">
        <v>43482</v>
      </c>
    </row>
    <row r="1764" spans="5:40">
      <c r="E1764" s="17" t="s">
        <v>3807</v>
      </c>
      <c r="F1764" s="17" t="s">
        <v>3806</v>
      </c>
      <c r="AM1764" s="17" t="s">
        <v>10823</v>
      </c>
      <c r="AN1764" s="17">
        <v>43484</v>
      </c>
    </row>
    <row r="1765" spans="5:40">
      <c r="E1765" s="17" t="s">
        <v>3809</v>
      </c>
      <c r="F1765" s="17" t="s">
        <v>3808</v>
      </c>
      <c r="AM1765" s="17" t="s">
        <v>10824</v>
      </c>
      <c r="AN1765" s="17">
        <v>43501</v>
      </c>
    </row>
    <row r="1766" spans="5:40">
      <c r="E1766" s="17" t="s">
        <v>3811</v>
      </c>
      <c r="F1766" s="17" t="s">
        <v>3810</v>
      </c>
      <c r="AM1766" s="17" t="s">
        <v>10825</v>
      </c>
      <c r="AN1766" s="17">
        <v>43505</v>
      </c>
    </row>
    <row r="1767" spans="5:40">
      <c r="E1767" s="17" t="s">
        <v>3813</v>
      </c>
      <c r="F1767" s="17" t="s">
        <v>3812</v>
      </c>
      <c r="AM1767" s="17" t="s">
        <v>10826</v>
      </c>
      <c r="AN1767" s="17">
        <v>43506</v>
      </c>
    </row>
    <row r="1768" spans="5:40">
      <c r="E1768" s="17" t="s">
        <v>3815</v>
      </c>
      <c r="F1768" s="17" t="s">
        <v>3814</v>
      </c>
      <c r="AM1768" s="17" t="s">
        <v>10827</v>
      </c>
      <c r="AN1768" s="17">
        <v>43507</v>
      </c>
    </row>
    <row r="1769" spans="5:40">
      <c r="E1769" s="17" t="s">
        <v>3817</v>
      </c>
      <c r="F1769" s="17" t="s">
        <v>3816</v>
      </c>
      <c r="AM1769" s="17" t="s">
        <v>10828</v>
      </c>
      <c r="AN1769" s="17">
        <v>43510</v>
      </c>
    </row>
    <row r="1770" spans="5:40">
      <c r="E1770" s="17" t="s">
        <v>3819</v>
      </c>
      <c r="F1770" s="17" t="s">
        <v>3818</v>
      </c>
      <c r="AM1770" s="17" t="s">
        <v>10829</v>
      </c>
      <c r="AN1770" s="17">
        <v>43511</v>
      </c>
    </row>
    <row r="1771" spans="5:40">
      <c r="E1771" s="17" t="s">
        <v>3821</v>
      </c>
      <c r="F1771" s="17" t="s">
        <v>3820</v>
      </c>
      <c r="AM1771" s="17" t="s">
        <v>10830</v>
      </c>
      <c r="AN1771" s="17">
        <v>43512</v>
      </c>
    </row>
    <row r="1772" spans="5:40">
      <c r="E1772" s="17" t="s">
        <v>3823</v>
      </c>
      <c r="F1772" s="17" t="s">
        <v>3822</v>
      </c>
      <c r="AM1772" s="17" t="s">
        <v>10831</v>
      </c>
      <c r="AN1772" s="17">
        <v>43513</v>
      </c>
    </row>
    <row r="1773" spans="5:40">
      <c r="E1773" s="17" t="s">
        <v>3825</v>
      </c>
      <c r="F1773" s="17" t="s">
        <v>3824</v>
      </c>
      <c r="AM1773" s="17" t="s">
        <v>10832</v>
      </c>
      <c r="AN1773" s="17">
        <v>43514</v>
      </c>
    </row>
    <row r="1774" spans="5:40">
      <c r="E1774" s="17" t="s">
        <v>3827</v>
      </c>
      <c r="F1774" s="17" t="s">
        <v>3826</v>
      </c>
      <c r="AM1774" s="17" t="s">
        <v>10833</v>
      </c>
      <c r="AN1774" s="17">
        <v>43531</v>
      </c>
    </row>
    <row r="1775" spans="5:40">
      <c r="E1775" s="17" t="s">
        <v>3829</v>
      </c>
      <c r="F1775" s="17" t="s">
        <v>3828</v>
      </c>
      <c r="AM1775" s="17" t="s">
        <v>10834</v>
      </c>
      <c r="AN1775" s="17">
        <v>44201</v>
      </c>
    </row>
    <row r="1776" spans="5:40">
      <c r="E1776" s="17" t="s">
        <v>3831</v>
      </c>
      <c r="F1776" s="17" t="s">
        <v>3830</v>
      </c>
      <c r="AM1776" s="17" t="s">
        <v>10835</v>
      </c>
      <c r="AN1776" s="17">
        <v>44202</v>
      </c>
    </row>
    <row r="1777" spans="5:40">
      <c r="E1777" s="17" t="s">
        <v>3833</v>
      </c>
      <c r="F1777" s="17" t="s">
        <v>3832</v>
      </c>
      <c r="AM1777" s="17" t="s">
        <v>10836</v>
      </c>
      <c r="AN1777" s="17">
        <v>44203</v>
      </c>
    </row>
    <row r="1778" spans="5:40">
      <c r="E1778" s="17" t="s">
        <v>3835</v>
      </c>
      <c r="F1778" s="17" t="s">
        <v>3834</v>
      </c>
      <c r="AM1778" s="17" t="s">
        <v>10837</v>
      </c>
      <c r="AN1778" s="17">
        <v>44204</v>
      </c>
    </row>
    <row r="1779" spans="5:40">
      <c r="E1779" s="17" t="s">
        <v>3837</v>
      </c>
      <c r="F1779" s="17" t="s">
        <v>3836</v>
      </c>
      <c r="AM1779" s="17" t="s">
        <v>10838</v>
      </c>
      <c r="AN1779" s="17">
        <v>44205</v>
      </c>
    </row>
    <row r="1780" spans="5:40">
      <c r="E1780" s="17" t="s">
        <v>3839</v>
      </c>
      <c r="F1780" s="17" t="s">
        <v>3838</v>
      </c>
      <c r="AM1780" s="17" t="s">
        <v>10839</v>
      </c>
      <c r="AN1780" s="17">
        <v>44206</v>
      </c>
    </row>
    <row r="1781" spans="5:40">
      <c r="E1781" s="17" t="s">
        <v>3841</v>
      </c>
      <c r="F1781" s="17" t="s">
        <v>3840</v>
      </c>
      <c r="AM1781" s="17" t="s">
        <v>10840</v>
      </c>
      <c r="AN1781" s="17">
        <v>44207</v>
      </c>
    </row>
    <row r="1782" spans="5:40">
      <c r="E1782" s="17" t="s">
        <v>3843</v>
      </c>
      <c r="F1782" s="17" t="s">
        <v>3842</v>
      </c>
      <c r="AM1782" s="17" t="s">
        <v>10841</v>
      </c>
      <c r="AN1782" s="17">
        <v>44208</v>
      </c>
    </row>
    <row r="1783" spans="5:40">
      <c r="E1783" s="17" t="s">
        <v>3845</v>
      </c>
      <c r="F1783" s="17" t="s">
        <v>3844</v>
      </c>
      <c r="AM1783" s="17" t="s">
        <v>10842</v>
      </c>
      <c r="AN1783" s="17">
        <v>44209</v>
      </c>
    </row>
    <row r="1784" spans="5:40">
      <c r="E1784" s="17" t="s">
        <v>3847</v>
      </c>
      <c r="F1784" s="17" t="s">
        <v>3846</v>
      </c>
      <c r="AM1784" s="17" t="s">
        <v>10843</v>
      </c>
      <c r="AN1784" s="17">
        <v>44210</v>
      </c>
    </row>
    <row r="1785" spans="5:40">
      <c r="E1785" s="17" t="s">
        <v>3849</v>
      </c>
      <c r="F1785" s="17" t="s">
        <v>3848</v>
      </c>
      <c r="AM1785" s="17" t="s">
        <v>10844</v>
      </c>
      <c r="AN1785" s="17">
        <v>44211</v>
      </c>
    </row>
    <row r="1786" spans="5:40">
      <c r="E1786" s="17" t="s">
        <v>3851</v>
      </c>
      <c r="F1786" s="17" t="s">
        <v>3850</v>
      </c>
      <c r="AM1786" s="17" t="s">
        <v>10845</v>
      </c>
      <c r="AN1786" s="17">
        <v>44212</v>
      </c>
    </row>
    <row r="1787" spans="5:40">
      <c r="E1787" s="17" t="s">
        <v>3853</v>
      </c>
      <c r="F1787" s="17" t="s">
        <v>3852</v>
      </c>
      <c r="AM1787" s="17" t="s">
        <v>10846</v>
      </c>
      <c r="AN1787" s="17">
        <v>44213</v>
      </c>
    </row>
    <row r="1788" spans="5:40">
      <c r="E1788" s="17" t="s">
        <v>3855</v>
      </c>
      <c r="F1788" s="17" t="s">
        <v>3854</v>
      </c>
      <c r="AM1788" s="17" t="s">
        <v>10847</v>
      </c>
      <c r="AN1788" s="17">
        <v>44214</v>
      </c>
    </row>
    <row r="1789" spans="5:40">
      <c r="E1789" s="17" t="s">
        <v>3857</v>
      </c>
      <c r="F1789" s="17" t="s">
        <v>3856</v>
      </c>
      <c r="AM1789" s="17" t="s">
        <v>10848</v>
      </c>
      <c r="AN1789" s="17">
        <v>44322</v>
      </c>
    </row>
    <row r="1790" spans="5:40">
      <c r="E1790" s="17" t="s">
        <v>3859</v>
      </c>
      <c r="F1790" s="17" t="s">
        <v>3858</v>
      </c>
      <c r="AM1790" s="17" t="s">
        <v>10849</v>
      </c>
      <c r="AN1790" s="17">
        <v>44341</v>
      </c>
    </row>
    <row r="1791" spans="5:40">
      <c r="E1791" s="17" t="s">
        <v>3861</v>
      </c>
      <c r="F1791" s="17" t="s">
        <v>3860</v>
      </c>
      <c r="AM1791" s="17" t="s">
        <v>10850</v>
      </c>
      <c r="AN1791" s="17">
        <v>44461</v>
      </c>
    </row>
    <row r="1792" spans="5:40">
      <c r="E1792" s="17" t="s">
        <v>3863</v>
      </c>
      <c r="F1792" s="17" t="s">
        <v>3862</v>
      </c>
      <c r="AM1792" s="17" t="s">
        <v>10851</v>
      </c>
      <c r="AN1792" s="17">
        <v>44462</v>
      </c>
    </row>
    <row r="1793" spans="5:40">
      <c r="E1793" s="17" t="s">
        <v>3865</v>
      </c>
      <c r="F1793" s="17" t="s">
        <v>3864</v>
      </c>
      <c r="AM1793" s="17" t="s">
        <v>10852</v>
      </c>
      <c r="AN1793" s="17">
        <v>45201</v>
      </c>
    </row>
    <row r="1794" spans="5:40">
      <c r="E1794" s="17" t="s">
        <v>3867</v>
      </c>
      <c r="F1794" s="17" t="s">
        <v>3866</v>
      </c>
      <c r="AM1794" s="17" t="s">
        <v>10853</v>
      </c>
      <c r="AN1794" s="17">
        <v>45202</v>
      </c>
    </row>
    <row r="1795" spans="5:40">
      <c r="E1795" s="17" t="s">
        <v>3869</v>
      </c>
      <c r="F1795" s="17" t="s">
        <v>3868</v>
      </c>
      <c r="AM1795" s="17" t="s">
        <v>10854</v>
      </c>
      <c r="AN1795" s="17">
        <v>45203</v>
      </c>
    </row>
    <row r="1796" spans="5:40">
      <c r="E1796" s="17" t="s">
        <v>3871</v>
      </c>
      <c r="F1796" s="17" t="s">
        <v>3870</v>
      </c>
      <c r="AM1796" s="17" t="s">
        <v>10855</v>
      </c>
      <c r="AN1796" s="17">
        <v>45204</v>
      </c>
    </row>
    <row r="1797" spans="5:40">
      <c r="E1797" s="17" t="s">
        <v>3873</v>
      </c>
      <c r="F1797" s="17" t="s">
        <v>3872</v>
      </c>
      <c r="AM1797" s="17" t="s">
        <v>10856</v>
      </c>
      <c r="AN1797" s="17">
        <v>45205</v>
      </c>
    </row>
    <row r="1798" spans="5:40">
      <c r="E1798" s="17" t="s">
        <v>3875</v>
      </c>
      <c r="F1798" s="17" t="s">
        <v>3874</v>
      </c>
      <c r="AM1798" s="17" t="s">
        <v>10857</v>
      </c>
      <c r="AN1798" s="17">
        <v>45206</v>
      </c>
    </row>
    <row r="1799" spans="5:40">
      <c r="E1799" s="17" t="s">
        <v>3877</v>
      </c>
      <c r="F1799" s="17" t="s">
        <v>3876</v>
      </c>
      <c r="AM1799" s="17" t="s">
        <v>10858</v>
      </c>
      <c r="AN1799" s="17">
        <v>45207</v>
      </c>
    </row>
    <row r="1800" spans="5:40">
      <c r="E1800" s="17" t="s">
        <v>3879</v>
      </c>
      <c r="F1800" s="17" t="s">
        <v>3878</v>
      </c>
      <c r="AM1800" s="17" t="s">
        <v>10859</v>
      </c>
      <c r="AN1800" s="17">
        <v>45208</v>
      </c>
    </row>
    <row r="1801" spans="5:40">
      <c r="E1801" s="17" t="s">
        <v>3881</v>
      </c>
      <c r="F1801" s="17" t="s">
        <v>3880</v>
      </c>
      <c r="AM1801" s="17" t="s">
        <v>10860</v>
      </c>
      <c r="AN1801" s="17">
        <v>45209</v>
      </c>
    </row>
    <row r="1802" spans="5:40">
      <c r="E1802" s="17" t="s">
        <v>3883</v>
      </c>
      <c r="F1802" s="17" t="s">
        <v>3882</v>
      </c>
      <c r="AM1802" s="17" t="s">
        <v>10861</v>
      </c>
      <c r="AN1802" s="17">
        <v>45341</v>
      </c>
    </row>
    <row r="1803" spans="5:40">
      <c r="E1803" s="17" t="s">
        <v>3885</v>
      </c>
      <c r="F1803" s="17" t="s">
        <v>3884</v>
      </c>
      <c r="AM1803" s="17" t="s">
        <v>10862</v>
      </c>
      <c r="AN1803" s="17">
        <v>45361</v>
      </c>
    </row>
    <row r="1804" spans="5:40">
      <c r="E1804" s="17" t="s">
        <v>3887</v>
      </c>
      <c r="F1804" s="17" t="s">
        <v>3886</v>
      </c>
      <c r="AM1804" s="17" t="s">
        <v>10863</v>
      </c>
      <c r="AN1804" s="17">
        <v>45382</v>
      </c>
    </row>
    <row r="1805" spans="5:40">
      <c r="E1805" s="17" t="s">
        <v>3889</v>
      </c>
      <c r="F1805" s="17" t="s">
        <v>3888</v>
      </c>
      <c r="AM1805" s="17" t="s">
        <v>10864</v>
      </c>
      <c r="AN1805" s="17">
        <v>45383</v>
      </c>
    </row>
    <row r="1806" spans="5:40">
      <c r="E1806" s="17" t="s">
        <v>3891</v>
      </c>
      <c r="F1806" s="17" t="s">
        <v>3890</v>
      </c>
      <c r="AM1806" s="17" t="s">
        <v>10865</v>
      </c>
      <c r="AN1806" s="17">
        <v>45401</v>
      </c>
    </row>
    <row r="1807" spans="5:40">
      <c r="E1807" s="17" t="s">
        <v>3893</v>
      </c>
      <c r="F1807" s="17" t="s">
        <v>3892</v>
      </c>
      <c r="AM1807" s="17" t="s">
        <v>10866</v>
      </c>
      <c r="AN1807" s="17">
        <v>45402</v>
      </c>
    </row>
    <row r="1808" spans="5:40">
      <c r="E1808" s="17" t="s">
        <v>3895</v>
      </c>
      <c r="F1808" s="17" t="s">
        <v>3894</v>
      </c>
      <c r="AM1808" s="17" t="s">
        <v>10867</v>
      </c>
      <c r="AN1808" s="17">
        <v>45403</v>
      </c>
    </row>
    <row r="1809" spans="5:40">
      <c r="E1809" s="17" t="s">
        <v>3897</v>
      </c>
      <c r="F1809" s="17" t="s">
        <v>3896</v>
      </c>
      <c r="AM1809" s="17" t="s">
        <v>10868</v>
      </c>
      <c r="AN1809" s="17">
        <v>45404</v>
      </c>
    </row>
    <row r="1810" spans="5:40">
      <c r="E1810" s="17" t="s">
        <v>3899</v>
      </c>
      <c r="F1810" s="17" t="s">
        <v>3898</v>
      </c>
      <c r="AM1810" s="17" t="s">
        <v>10869</v>
      </c>
      <c r="AN1810" s="17">
        <v>45405</v>
      </c>
    </row>
    <row r="1811" spans="5:40">
      <c r="E1811" s="17" t="s">
        <v>3901</v>
      </c>
      <c r="F1811" s="17" t="s">
        <v>3900</v>
      </c>
      <c r="AM1811" s="17" t="s">
        <v>10870</v>
      </c>
      <c r="AN1811" s="17">
        <v>45406</v>
      </c>
    </row>
    <row r="1812" spans="5:40">
      <c r="E1812" s="17" t="s">
        <v>3903</v>
      </c>
      <c r="F1812" s="17" t="s">
        <v>3902</v>
      </c>
      <c r="AM1812" s="17" t="s">
        <v>10871</v>
      </c>
      <c r="AN1812" s="17">
        <v>45421</v>
      </c>
    </row>
    <row r="1813" spans="5:40">
      <c r="E1813" s="17" t="s">
        <v>3905</v>
      </c>
      <c r="F1813" s="17" t="s">
        <v>3904</v>
      </c>
      <c r="AM1813" s="17" t="s">
        <v>10872</v>
      </c>
      <c r="AN1813" s="17">
        <v>45429</v>
      </c>
    </row>
    <row r="1814" spans="5:40">
      <c r="E1814" s="17" t="s">
        <v>3907</v>
      </c>
      <c r="F1814" s="17" t="s">
        <v>3906</v>
      </c>
      <c r="AM1814" s="17" t="s">
        <v>10873</v>
      </c>
      <c r="AN1814" s="17">
        <v>45430</v>
      </c>
    </row>
    <row r="1815" spans="5:40">
      <c r="E1815" s="17" t="s">
        <v>3903</v>
      </c>
      <c r="F1815" s="17" t="s">
        <v>3908</v>
      </c>
      <c r="AM1815" s="17" t="s">
        <v>10874</v>
      </c>
      <c r="AN1815" s="17">
        <v>45431</v>
      </c>
    </row>
    <row r="1816" spans="5:40">
      <c r="E1816" s="17" t="s">
        <v>3910</v>
      </c>
      <c r="F1816" s="17" t="s">
        <v>3909</v>
      </c>
      <c r="AM1816" s="17" t="s">
        <v>10875</v>
      </c>
      <c r="AN1816" s="17">
        <v>45441</v>
      </c>
    </row>
    <row r="1817" spans="5:40">
      <c r="E1817" s="17" t="s">
        <v>3912</v>
      </c>
      <c r="F1817" s="17" t="s">
        <v>3911</v>
      </c>
      <c r="AM1817" s="17" t="s">
        <v>10876</v>
      </c>
      <c r="AN1817" s="17">
        <v>45442</v>
      </c>
    </row>
    <row r="1818" spans="5:40">
      <c r="E1818" s="17" t="s">
        <v>3914</v>
      </c>
      <c r="F1818" s="17" t="s">
        <v>3913</v>
      </c>
      <c r="AM1818" s="17" t="s">
        <v>10877</v>
      </c>
      <c r="AN1818" s="17">
        <v>45443</v>
      </c>
    </row>
    <row r="1819" spans="5:40">
      <c r="E1819" s="17" t="s">
        <v>3916</v>
      </c>
      <c r="F1819" s="17" t="s">
        <v>3915</v>
      </c>
      <c r="AM1819" s="17" t="s">
        <v>10878</v>
      </c>
      <c r="AN1819" s="17">
        <v>46201</v>
      </c>
    </row>
    <row r="1820" spans="5:40">
      <c r="E1820" s="17" t="s">
        <v>3918</v>
      </c>
      <c r="F1820" s="17" t="s">
        <v>3917</v>
      </c>
      <c r="AM1820" s="17" t="s">
        <v>10879</v>
      </c>
      <c r="AN1820" s="17">
        <v>46203</v>
      </c>
    </row>
    <row r="1821" spans="5:40">
      <c r="E1821" s="17" t="s">
        <v>3920</v>
      </c>
      <c r="F1821" s="17" t="s">
        <v>3919</v>
      </c>
      <c r="AM1821" s="17" t="s">
        <v>10880</v>
      </c>
      <c r="AN1821" s="17">
        <v>46204</v>
      </c>
    </row>
    <row r="1822" spans="5:40">
      <c r="E1822" s="17" t="s">
        <v>3922</v>
      </c>
      <c r="F1822" s="17" t="s">
        <v>3921</v>
      </c>
      <c r="AM1822" s="17" t="s">
        <v>10881</v>
      </c>
      <c r="AN1822" s="17">
        <v>46206</v>
      </c>
    </row>
    <row r="1823" spans="5:40">
      <c r="E1823" s="17" t="s">
        <v>3924</v>
      </c>
      <c r="F1823" s="17" t="s">
        <v>3923</v>
      </c>
      <c r="AM1823" s="17" t="s">
        <v>10882</v>
      </c>
      <c r="AN1823" s="17">
        <v>46208</v>
      </c>
    </row>
    <row r="1824" spans="5:40">
      <c r="E1824" s="17" t="s">
        <v>3926</v>
      </c>
      <c r="F1824" s="17" t="s">
        <v>3925</v>
      </c>
      <c r="AM1824" s="17" t="s">
        <v>10883</v>
      </c>
      <c r="AN1824" s="17">
        <v>46210</v>
      </c>
    </row>
    <row r="1825" spans="5:40">
      <c r="E1825" s="17" t="s">
        <v>3928</v>
      </c>
      <c r="F1825" s="17" t="s">
        <v>3927</v>
      </c>
      <c r="AM1825" s="17" t="s">
        <v>10884</v>
      </c>
      <c r="AN1825" s="17">
        <v>46213</v>
      </c>
    </row>
    <row r="1826" spans="5:40">
      <c r="E1826" s="17" t="s">
        <v>3930</v>
      </c>
      <c r="F1826" s="17" t="s">
        <v>3929</v>
      </c>
      <c r="AM1826" s="17" t="s">
        <v>10885</v>
      </c>
      <c r="AN1826" s="17">
        <v>46214</v>
      </c>
    </row>
    <row r="1827" spans="5:40">
      <c r="E1827" s="17" t="s">
        <v>3932</v>
      </c>
      <c r="F1827" s="17" t="s">
        <v>3931</v>
      </c>
      <c r="AM1827" s="17" t="s">
        <v>10886</v>
      </c>
      <c r="AN1827" s="17">
        <v>46215</v>
      </c>
    </row>
    <row r="1828" spans="5:40">
      <c r="E1828" s="17" t="s">
        <v>3934</v>
      </c>
      <c r="F1828" s="17" t="s">
        <v>3933</v>
      </c>
      <c r="AM1828" s="17" t="s">
        <v>10887</v>
      </c>
      <c r="AN1828" s="17">
        <v>46216</v>
      </c>
    </row>
    <row r="1829" spans="5:40">
      <c r="E1829" s="17" t="s">
        <v>3936</v>
      </c>
      <c r="F1829" s="17" t="s">
        <v>3935</v>
      </c>
      <c r="AM1829" s="17" t="s">
        <v>10888</v>
      </c>
      <c r="AN1829" s="17">
        <v>46217</v>
      </c>
    </row>
    <row r="1830" spans="5:40">
      <c r="E1830" s="17" t="s">
        <v>3938</v>
      </c>
      <c r="F1830" s="17" t="s">
        <v>3937</v>
      </c>
      <c r="AM1830" s="17" t="s">
        <v>10889</v>
      </c>
      <c r="AN1830" s="17">
        <v>46218</v>
      </c>
    </row>
    <row r="1831" spans="5:40">
      <c r="E1831" s="17" t="s">
        <v>3940</v>
      </c>
      <c r="F1831" s="17" t="s">
        <v>3939</v>
      </c>
      <c r="AM1831" s="17" t="s">
        <v>10890</v>
      </c>
      <c r="AN1831" s="17">
        <v>46219</v>
      </c>
    </row>
    <row r="1832" spans="5:40">
      <c r="E1832" s="17" t="s">
        <v>3942</v>
      </c>
      <c r="F1832" s="17" t="s">
        <v>3941</v>
      </c>
      <c r="AM1832" s="17" t="s">
        <v>10891</v>
      </c>
      <c r="AN1832" s="17">
        <v>46220</v>
      </c>
    </row>
    <row r="1833" spans="5:40">
      <c r="E1833" s="17" t="s">
        <v>3944</v>
      </c>
      <c r="F1833" s="17" t="s">
        <v>3943</v>
      </c>
      <c r="AM1833" s="17" t="s">
        <v>10892</v>
      </c>
      <c r="AN1833" s="17">
        <v>46221</v>
      </c>
    </row>
    <row r="1834" spans="5:40">
      <c r="E1834" s="17" t="s">
        <v>3946</v>
      </c>
      <c r="F1834" s="17" t="s">
        <v>3945</v>
      </c>
      <c r="AM1834" s="17" t="s">
        <v>10893</v>
      </c>
      <c r="AN1834" s="17">
        <v>46222</v>
      </c>
    </row>
    <row r="1835" spans="5:40">
      <c r="E1835" s="17" t="s">
        <v>3948</v>
      </c>
      <c r="F1835" s="17" t="s">
        <v>3947</v>
      </c>
      <c r="AM1835" s="17" t="s">
        <v>10894</v>
      </c>
      <c r="AN1835" s="17">
        <v>46223</v>
      </c>
    </row>
    <row r="1836" spans="5:40">
      <c r="E1836" s="17" t="s">
        <v>3950</v>
      </c>
      <c r="F1836" s="17" t="s">
        <v>3949</v>
      </c>
      <c r="AM1836" s="17" t="s">
        <v>10895</v>
      </c>
      <c r="AN1836" s="17">
        <v>46224</v>
      </c>
    </row>
    <row r="1837" spans="5:40">
      <c r="E1837" s="17" t="s">
        <v>3952</v>
      </c>
      <c r="F1837" s="17" t="s">
        <v>3951</v>
      </c>
      <c r="AM1837" s="17" t="s">
        <v>10896</v>
      </c>
      <c r="AN1837" s="17">
        <v>46225</v>
      </c>
    </row>
    <row r="1838" spans="5:40">
      <c r="E1838" s="17" t="s">
        <v>3954</v>
      </c>
      <c r="F1838" s="17" t="s">
        <v>3953</v>
      </c>
      <c r="AM1838" s="17" t="s">
        <v>10897</v>
      </c>
      <c r="AN1838" s="17">
        <v>46303</v>
      </c>
    </row>
    <row r="1839" spans="5:40">
      <c r="E1839" s="17" t="s">
        <v>3956</v>
      </c>
      <c r="F1839" s="17" t="s">
        <v>3955</v>
      </c>
      <c r="AM1839" s="17" t="s">
        <v>10898</v>
      </c>
      <c r="AN1839" s="17">
        <v>46304</v>
      </c>
    </row>
    <row r="1840" spans="5:40">
      <c r="E1840" s="17" t="s">
        <v>3958</v>
      </c>
      <c r="F1840" s="17" t="s">
        <v>3957</v>
      </c>
      <c r="AM1840" s="17" t="s">
        <v>10899</v>
      </c>
      <c r="AN1840" s="17">
        <v>46392</v>
      </c>
    </row>
    <row r="1841" spans="5:40">
      <c r="E1841" s="17" t="s">
        <v>3960</v>
      </c>
      <c r="F1841" s="17" t="s">
        <v>3959</v>
      </c>
      <c r="AM1841" s="17" t="s">
        <v>10900</v>
      </c>
      <c r="AN1841" s="17">
        <v>46404</v>
      </c>
    </row>
    <row r="1842" spans="5:40">
      <c r="E1842" s="17" t="s">
        <v>3962</v>
      </c>
      <c r="F1842" s="17" t="s">
        <v>3961</v>
      </c>
      <c r="AM1842" s="17" t="s">
        <v>10901</v>
      </c>
      <c r="AN1842" s="17">
        <v>46452</v>
      </c>
    </row>
    <row r="1843" spans="5:40">
      <c r="E1843" s="17" t="s">
        <v>3964</v>
      </c>
      <c r="F1843" s="17" t="s">
        <v>3963</v>
      </c>
      <c r="AM1843" s="17" t="s">
        <v>10902</v>
      </c>
      <c r="AN1843" s="17">
        <v>46468</v>
      </c>
    </row>
    <row r="1844" spans="5:40">
      <c r="E1844" s="17" t="s">
        <v>3966</v>
      </c>
      <c r="F1844" s="17" t="s">
        <v>3965</v>
      </c>
      <c r="AM1844" s="17" t="s">
        <v>10903</v>
      </c>
      <c r="AN1844" s="17">
        <v>46482</v>
      </c>
    </row>
    <row r="1845" spans="5:40">
      <c r="E1845" s="17" t="s">
        <v>3968</v>
      </c>
      <c r="F1845" s="17" t="s">
        <v>3967</v>
      </c>
      <c r="AM1845" s="17" t="s">
        <v>10904</v>
      </c>
      <c r="AN1845" s="17">
        <v>46490</v>
      </c>
    </row>
    <row r="1846" spans="5:40">
      <c r="E1846" s="17" t="s">
        <v>3970</v>
      </c>
      <c r="F1846" s="17" t="s">
        <v>3969</v>
      </c>
      <c r="AM1846" s="17" t="s">
        <v>10905</v>
      </c>
      <c r="AN1846" s="17">
        <v>46491</v>
      </c>
    </row>
    <row r="1847" spans="5:40">
      <c r="E1847" s="17" t="s">
        <v>3972</v>
      </c>
      <c r="F1847" s="17" t="s">
        <v>3971</v>
      </c>
      <c r="AM1847" s="17" t="s">
        <v>10906</v>
      </c>
      <c r="AN1847" s="17">
        <v>46492</v>
      </c>
    </row>
    <row r="1848" spans="5:40">
      <c r="E1848" s="17" t="s">
        <v>3974</v>
      </c>
      <c r="F1848" s="17" t="s">
        <v>3973</v>
      </c>
      <c r="AM1848" s="17" t="s">
        <v>10907</v>
      </c>
      <c r="AN1848" s="17">
        <v>46501</v>
      </c>
    </row>
    <row r="1849" spans="5:40">
      <c r="E1849" s="17" t="s">
        <v>3976</v>
      </c>
      <c r="F1849" s="17" t="s">
        <v>3975</v>
      </c>
      <c r="AM1849" s="17" t="s">
        <v>10908</v>
      </c>
      <c r="AN1849" s="17">
        <v>46502</v>
      </c>
    </row>
    <row r="1850" spans="5:40">
      <c r="E1850" s="17" t="s">
        <v>3978</v>
      </c>
      <c r="F1850" s="17" t="s">
        <v>3977</v>
      </c>
      <c r="AM1850" s="17" t="s">
        <v>10909</v>
      </c>
      <c r="AN1850" s="17">
        <v>46505</v>
      </c>
    </row>
    <row r="1851" spans="5:40">
      <c r="E1851" s="17" t="s">
        <v>3980</v>
      </c>
      <c r="F1851" s="17" t="s">
        <v>3979</v>
      </c>
      <c r="AM1851" s="17" t="s">
        <v>10910</v>
      </c>
      <c r="AN1851" s="17">
        <v>46523</v>
      </c>
    </row>
    <row r="1852" spans="5:40">
      <c r="E1852" s="17" t="s">
        <v>3982</v>
      </c>
      <c r="F1852" s="17" t="s">
        <v>3981</v>
      </c>
      <c r="AM1852" s="17" t="s">
        <v>10911</v>
      </c>
      <c r="AN1852" s="17">
        <v>46524</v>
      </c>
    </row>
    <row r="1853" spans="5:40">
      <c r="E1853" s="17" t="s">
        <v>3984</v>
      </c>
      <c r="F1853" s="17" t="s">
        <v>3983</v>
      </c>
      <c r="AM1853" s="17" t="s">
        <v>10912</v>
      </c>
      <c r="AN1853" s="17">
        <v>46525</v>
      </c>
    </row>
    <row r="1854" spans="5:40">
      <c r="E1854" s="17" t="s">
        <v>3986</v>
      </c>
      <c r="F1854" s="17" t="s">
        <v>3985</v>
      </c>
      <c r="AM1854" s="17" t="s">
        <v>10913</v>
      </c>
      <c r="AN1854" s="17">
        <v>46527</v>
      </c>
    </row>
    <row r="1855" spans="5:40">
      <c r="E1855" s="17" t="s">
        <v>3988</v>
      </c>
      <c r="F1855" s="17" t="s">
        <v>3987</v>
      </c>
      <c r="AM1855" s="17" t="s">
        <v>10914</v>
      </c>
      <c r="AN1855" s="17">
        <v>46529</v>
      </c>
    </row>
    <row r="1856" spans="5:40">
      <c r="E1856" s="17" t="s">
        <v>3990</v>
      </c>
      <c r="F1856" s="17" t="s">
        <v>3989</v>
      </c>
      <c r="AM1856" s="17" t="s">
        <v>10915</v>
      </c>
      <c r="AN1856" s="17">
        <v>46530</v>
      </c>
    </row>
    <row r="1857" spans="5:40">
      <c r="E1857" s="17" t="s">
        <v>3992</v>
      </c>
      <c r="F1857" s="17" t="s">
        <v>3991</v>
      </c>
      <c r="AM1857" s="17" t="s">
        <v>10916</v>
      </c>
      <c r="AN1857" s="17">
        <v>46531</v>
      </c>
    </row>
    <row r="1858" spans="5:40">
      <c r="E1858" s="17" t="s">
        <v>3994</v>
      </c>
      <c r="F1858" s="17" t="s">
        <v>3993</v>
      </c>
      <c r="AM1858" s="17" t="s">
        <v>10917</v>
      </c>
      <c r="AN1858" s="17">
        <v>46532</v>
      </c>
    </row>
    <row r="1859" spans="5:40">
      <c r="E1859" s="17" t="s">
        <v>3996</v>
      </c>
      <c r="F1859" s="17" t="s">
        <v>3995</v>
      </c>
      <c r="AM1859" s="17" t="s">
        <v>10918</v>
      </c>
      <c r="AN1859" s="17">
        <v>46533</v>
      </c>
    </row>
    <row r="1860" spans="5:40">
      <c r="E1860" s="17" t="s">
        <v>3998</v>
      </c>
      <c r="F1860" s="17" t="s">
        <v>3997</v>
      </c>
      <c r="AM1860" s="17" t="s">
        <v>10919</v>
      </c>
      <c r="AN1860" s="17">
        <v>46534</v>
      </c>
    </row>
    <row r="1861" spans="5:40">
      <c r="E1861" s="17" t="s">
        <v>4000</v>
      </c>
      <c r="F1861" s="17" t="s">
        <v>3999</v>
      </c>
      <c r="AM1861" s="17" t="s">
        <v>10920</v>
      </c>
      <c r="AN1861" s="17">
        <v>46535</v>
      </c>
    </row>
    <row r="1862" spans="5:40">
      <c r="E1862" s="17" t="s">
        <v>4002</v>
      </c>
      <c r="F1862" s="17" t="s">
        <v>4001</v>
      </c>
      <c r="AM1862" s="17" t="s">
        <v>10921</v>
      </c>
      <c r="AN1862" s="17">
        <v>47201</v>
      </c>
    </row>
    <row r="1863" spans="5:40">
      <c r="E1863" s="17" t="s">
        <v>4004</v>
      </c>
      <c r="F1863" s="17" t="s">
        <v>4003</v>
      </c>
      <c r="AM1863" s="17" t="s">
        <v>10922</v>
      </c>
      <c r="AN1863" s="17">
        <v>47205</v>
      </c>
    </row>
    <row r="1864" spans="5:40">
      <c r="E1864" s="17" t="s">
        <v>4006</v>
      </c>
      <c r="F1864" s="17" t="s">
        <v>4005</v>
      </c>
      <c r="AM1864" s="17" t="s">
        <v>10923</v>
      </c>
      <c r="AN1864" s="17">
        <v>47207</v>
      </c>
    </row>
    <row r="1865" spans="5:40">
      <c r="E1865" s="17" t="s">
        <v>4008</v>
      </c>
      <c r="F1865" s="17" t="s">
        <v>4007</v>
      </c>
      <c r="AM1865" s="17" t="s">
        <v>10924</v>
      </c>
      <c r="AN1865" s="17">
        <v>47208</v>
      </c>
    </row>
    <row r="1866" spans="5:40">
      <c r="E1866" s="17" t="s">
        <v>4010</v>
      </c>
      <c r="F1866" s="17" t="s">
        <v>4009</v>
      </c>
      <c r="AM1866" s="17" t="s">
        <v>10925</v>
      </c>
      <c r="AN1866" s="17">
        <v>47209</v>
      </c>
    </row>
    <row r="1867" spans="5:40">
      <c r="E1867" s="17" t="s">
        <v>4012</v>
      </c>
      <c r="F1867" s="17" t="s">
        <v>4011</v>
      </c>
      <c r="AM1867" s="17" t="s">
        <v>10926</v>
      </c>
      <c r="AN1867" s="17">
        <v>47210</v>
      </c>
    </row>
    <row r="1868" spans="5:40">
      <c r="E1868" s="17" t="s">
        <v>4014</v>
      </c>
      <c r="F1868" s="17" t="s">
        <v>4013</v>
      </c>
      <c r="AM1868" s="17" t="s">
        <v>10927</v>
      </c>
      <c r="AN1868" s="17">
        <v>47211</v>
      </c>
    </row>
    <row r="1869" spans="5:40">
      <c r="E1869" s="17" t="s">
        <v>4016</v>
      </c>
      <c r="F1869" s="17" t="s">
        <v>4015</v>
      </c>
      <c r="AM1869" s="17" t="s">
        <v>10928</v>
      </c>
      <c r="AN1869" s="17">
        <v>47212</v>
      </c>
    </row>
    <row r="1870" spans="5:40">
      <c r="E1870" s="17" t="s">
        <v>4018</v>
      </c>
      <c r="F1870" s="17" t="s">
        <v>4017</v>
      </c>
      <c r="AM1870" s="17" t="s">
        <v>10929</v>
      </c>
      <c r="AN1870" s="17">
        <v>47213</v>
      </c>
    </row>
    <row r="1871" spans="5:40">
      <c r="E1871" s="17" t="s">
        <v>4020</v>
      </c>
      <c r="F1871" s="17" t="s">
        <v>4019</v>
      </c>
      <c r="AM1871" s="17" t="s">
        <v>10930</v>
      </c>
      <c r="AN1871" s="17">
        <v>47214</v>
      </c>
    </row>
    <row r="1872" spans="5:40">
      <c r="E1872" s="17" t="s">
        <v>4022</v>
      </c>
      <c r="F1872" s="17" t="s">
        <v>4021</v>
      </c>
      <c r="AM1872" s="17" t="s">
        <v>10931</v>
      </c>
      <c r="AN1872" s="17">
        <v>47215</v>
      </c>
    </row>
    <row r="1873" spans="5:40">
      <c r="E1873" s="17" t="s">
        <v>4024</v>
      </c>
      <c r="F1873" s="17" t="s">
        <v>4023</v>
      </c>
      <c r="AM1873" s="17" t="s">
        <v>10932</v>
      </c>
      <c r="AN1873" s="17">
        <v>47301</v>
      </c>
    </row>
    <row r="1874" spans="5:40">
      <c r="E1874" s="17" t="s">
        <v>4026</v>
      </c>
      <c r="F1874" s="17" t="s">
        <v>4025</v>
      </c>
      <c r="AM1874" s="17" t="s">
        <v>10933</v>
      </c>
      <c r="AN1874" s="17">
        <v>47302</v>
      </c>
    </row>
    <row r="1875" spans="5:40">
      <c r="E1875" s="17" t="s">
        <v>4028</v>
      </c>
      <c r="F1875" s="17" t="s">
        <v>4027</v>
      </c>
      <c r="AM1875" s="17" t="s">
        <v>10934</v>
      </c>
      <c r="AN1875" s="17">
        <v>47303</v>
      </c>
    </row>
    <row r="1876" spans="5:40">
      <c r="E1876" s="17" t="s">
        <v>4030</v>
      </c>
      <c r="F1876" s="17" t="s">
        <v>4029</v>
      </c>
      <c r="AM1876" s="17" t="s">
        <v>10935</v>
      </c>
      <c r="AN1876" s="17">
        <v>47306</v>
      </c>
    </row>
    <row r="1877" spans="5:40">
      <c r="E1877" s="17" t="s">
        <v>4032</v>
      </c>
      <c r="F1877" s="17" t="s">
        <v>4031</v>
      </c>
      <c r="AM1877" s="17" t="s">
        <v>10936</v>
      </c>
      <c r="AN1877" s="17">
        <v>47308</v>
      </c>
    </row>
    <row r="1878" spans="5:40">
      <c r="E1878" s="17" t="s">
        <v>4034</v>
      </c>
      <c r="F1878" s="17" t="s">
        <v>4033</v>
      </c>
      <c r="AM1878" s="17" t="s">
        <v>10937</v>
      </c>
      <c r="AN1878" s="17">
        <v>47311</v>
      </c>
    </row>
    <row r="1879" spans="5:40">
      <c r="E1879" s="17" t="s">
        <v>4036</v>
      </c>
      <c r="F1879" s="17" t="s">
        <v>4035</v>
      </c>
      <c r="AM1879" s="17" t="s">
        <v>10938</v>
      </c>
      <c r="AN1879" s="17">
        <v>47313</v>
      </c>
    </row>
    <row r="1880" spans="5:40">
      <c r="E1880" s="17" t="s">
        <v>4038</v>
      </c>
      <c r="F1880" s="17" t="s">
        <v>4037</v>
      </c>
      <c r="AM1880" s="17" t="s">
        <v>10939</v>
      </c>
      <c r="AN1880" s="17">
        <v>47314</v>
      </c>
    </row>
    <row r="1881" spans="5:40">
      <c r="E1881" s="17" t="s">
        <v>4040</v>
      </c>
      <c r="F1881" s="17" t="s">
        <v>4039</v>
      </c>
      <c r="AM1881" s="17" t="s">
        <v>10940</v>
      </c>
      <c r="AN1881" s="17">
        <v>47315</v>
      </c>
    </row>
    <row r="1882" spans="5:40">
      <c r="E1882" s="17" t="s">
        <v>4042</v>
      </c>
      <c r="F1882" s="17" t="s">
        <v>4041</v>
      </c>
      <c r="AM1882" s="17" t="s">
        <v>10941</v>
      </c>
      <c r="AN1882" s="17">
        <v>47324</v>
      </c>
    </row>
    <row r="1883" spans="5:40">
      <c r="E1883" s="17" t="s">
        <v>4044</v>
      </c>
      <c r="F1883" s="17" t="s">
        <v>4043</v>
      </c>
      <c r="AM1883" s="17" t="s">
        <v>10942</v>
      </c>
      <c r="AN1883" s="17">
        <v>47325</v>
      </c>
    </row>
    <row r="1884" spans="5:40">
      <c r="E1884" s="17" t="s">
        <v>4046</v>
      </c>
      <c r="F1884" s="17" t="s">
        <v>4045</v>
      </c>
      <c r="AM1884" s="17" t="s">
        <v>10943</v>
      </c>
      <c r="AN1884" s="17">
        <v>47326</v>
      </c>
    </row>
    <row r="1885" spans="5:40">
      <c r="E1885" s="17" t="s">
        <v>4048</v>
      </c>
      <c r="F1885" s="17" t="s">
        <v>4047</v>
      </c>
      <c r="AM1885" s="17" t="s">
        <v>10944</v>
      </c>
      <c r="AN1885" s="17">
        <v>47327</v>
      </c>
    </row>
    <row r="1886" spans="5:40">
      <c r="E1886" s="17" t="s">
        <v>4050</v>
      </c>
      <c r="F1886" s="17" t="s">
        <v>4049</v>
      </c>
      <c r="AM1886" s="17" t="s">
        <v>10945</v>
      </c>
      <c r="AN1886" s="17">
        <v>47328</v>
      </c>
    </row>
    <row r="1887" spans="5:40">
      <c r="E1887" s="17" t="s">
        <v>4052</v>
      </c>
      <c r="F1887" s="17" t="s">
        <v>4051</v>
      </c>
      <c r="AM1887" s="17" t="s">
        <v>10946</v>
      </c>
      <c r="AN1887" s="17">
        <v>47329</v>
      </c>
    </row>
    <row r="1888" spans="5:40">
      <c r="E1888" s="17" t="s">
        <v>4054</v>
      </c>
      <c r="F1888" s="17" t="s">
        <v>4053</v>
      </c>
      <c r="AM1888" s="17" t="s">
        <v>10947</v>
      </c>
      <c r="AN1888" s="17">
        <v>47348</v>
      </c>
    </row>
    <row r="1889" spans="5:40">
      <c r="E1889" s="17" t="s">
        <v>4056</v>
      </c>
      <c r="F1889" s="17" t="s">
        <v>4055</v>
      </c>
      <c r="AM1889" s="17" t="s">
        <v>10948</v>
      </c>
      <c r="AN1889" s="17">
        <v>47350</v>
      </c>
    </row>
    <row r="1890" spans="5:40">
      <c r="E1890" s="17" t="s">
        <v>4058</v>
      </c>
      <c r="F1890" s="17" t="s">
        <v>4057</v>
      </c>
      <c r="AM1890" s="17" t="s">
        <v>10949</v>
      </c>
      <c r="AN1890" s="17">
        <v>47353</v>
      </c>
    </row>
    <row r="1891" spans="5:40">
      <c r="E1891" s="17" t="s">
        <v>4060</v>
      </c>
      <c r="F1891" s="17" t="s">
        <v>4059</v>
      </c>
      <c r="AM1891" s="17" t="s">
        <v>10950</v>
      </c>
      <c r="AN1891" s="17">
        <v>47354</v>
      </c>
    </row>
    <row r="1892" spans="5:40">
      <c r="E1892" s="17" t="s">
        <v>4062</v>
      </c>
      <c r="F1892" s="17" t="s">
        <v>4061</v>
      </c>
      <c r="AM1892" s="17" t="s">
        <v>10951</v>
      </c>
      <c r="AN1892" s="17">
        <v>47355</v>
      </c>
    </row>
    <row r="1893" spans="5:40">
      <c r="E1893" s="17" t="s">
        <v>4064</v>
      </c>
      <c r="F1893" s="17" t="s">
        <v>4063</v>
      </c>
      <c r="AM1893" s="17" t="s">
        <v>10952</v>
      </c>
      <c r="AN1893" s="17">
        <v>47356</v>
      </c>
    </row>
    <row r="1894" spans="5:40">
      <c r="E1894" s="17" t="s">
        <v>4066</v>
      </c>
      <c r="F1894" s="17" t="s">
        <v>4065</v>
      </c>
      <c r="AM1894" s="17" t="s">
        <v>10953</v>
      </c>
      <c r="AN1894" s="17">
        <v>47357</v>
      </c>
    </row>
    <row r="1895" spans="5:40">
      <c r="E1895" s="17" t="s">
        <v>4068</v>
      </c>
      <c r="F1895" s="17" t="s">
        <v>4067</v>
      </c>
      <c r="AM1895" s="17" t="s">
        <v>10954</v>
      </c>
      <c r="AN1895" s="17">
        <v>47358</v>
      </c>
    </row>
    <row r="1896" spans="5:40">
      <c r="E1896" s="17" t="s">
        <v>4070</v>
      </c>
      <c r="F1896" s="17" t="s">
        <v>4069</v>
      </c>
      <c r="AM1896" s="17" t="s">
        <v>10955</v>
      </c>
      <c r="AN1896" s="17">
        <v>47359</v>
      </c>
    </row>
    <row r="1897" spans="5:40">
      <c r="E1897" s="17" t="s">
        <v>4072</v>
      </c>
      <c r="F1897" s="17" t="s">
        <v>4071</v>
      </c>
      <c r="AM1897" s="17" t="s">
        <v>10956</v>
      </c>
      <c r="AN1897" s="17">
        <v>47360</v>
      </c>
    </row>
    <row r="1898" spans="5:40">
      <c r="E1898" s="17" t="s">
        <v>4074</v>
      </c>
      <c r="F1898" s="17" t="s">
        <v>4073</v>
      </c>
      <c r="AM1898" s="17" t="s">
        <v>10957</v>
      </c>
      <c r="AN1898" s="17">
        <v>47361</v>
      </c>
    </row>
    <row r="1899" spans="5:40">
      <c r="E1899" s="17" t="s">
        <v>4076</v>
      </c>
      <c r="F1899" s="17" t="s">
        <v>4075</v>
      </c>
      <c r="AM1899" s="17" t="s">
        <v>10958</v>
      </c>
      <c r="AN1899" s="17">
        <v>47362</v>
      </c>
    </row>
    <row r="1900" spans="5:40">
      <c r="E1900" s="17" t="s">
        <v>4078</v>
      </c>
      <c r="F1900" s="17" t="s">
        <v>4077</v>
      </c>
      <c r="AM1900" s="17" t="s">
        <v>10959</v>
      </c>
      <c r="AN1900" s="17">
        <v>47375</v>
      </c>
    </row>
    <row r="1901" spans="5:40">
      <c r="E1901" s="17" t="s">
        <v>4080</v>
      </c>
      <c r="F1901" s="17" t="s">
        <v>4079</v>
      </c>
      <c r="AM1901" s="17" t="s">
        <v>10960</v>
      </c>
      <c r="AN1901" s="17">
        <v>47381</v>
      </c>
    </row>
    <row r="1902" spans="5:40">
      <c r="E1902" s="17" t="s">
        <v>4082</v>
      </c>
      <c r="F1902" s="17" t="s">
        <v>4081</v>
      </c>
      <c r="AM1902" s="17" t="s">
        <v>10961</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H78" sqref="H78"/>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9014</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68" t="s">
        <v>188</v>
      </c>
      <c r="E5" s="469"/>
      <c r="F5" s="470"/>
      <c r="G5" s="323" t="s">
        <v>8542</v>
      </c>
      <c r="H5" s="324" t="s">
        <v>189</v>
      </c>
      <c r="I5" s="323" t="s">
        <v>8598</v>
      </c>
      <c r="J5" s="193" t="s">
        <v>8602</v>
      </c>
    </row>
    <row r="6" spans="1:10" ht="33" customHeight="1" thickBot="1">
      <c r="C6" s="325" t="s">
        <v>8035</v>
      </c>
      <c r="D6" s="521" t="s">
        <v>8108</v>
      </c>
      <c r="E6" s="522"/>
      <c r="F6" s="523"/>
      <c r="G6" s="197" t="str">
        <f>IF(ISBLANK(H6),"必須","入力済")</f>
        <v>必須</v>
      </c>
      <c r="H6" s="87"/>
      <c r="I6" s="326" t="s">
        <v>8900</v>
      </c>
      <c r="J6" s="242" t="s">
        <v>8985</v>
      </c>
    </row>
    <row r="7" spans="1:10" ht="33" customHeight="1" thickBot="1">
      <c r="C7" s="327" t="s">
        <v>8036</v>
      </c>
      <c r="D7" s="524" t="s">
        <v>183</v>
      </c>
      <c r="E7" s="525"/>
      <c r="F7" s="526"/>
      <c r="G7" s="197" t="str">
        <f>IF(ISBLANK(H7),"必須","入力済")</f>
        <v>必須</v>
      </c>
      <c r="H7" s="88"/>
      <c r="I7" s="328" t="s">
        <v>8900</v>
      </c>
      <c r="J7" s="243" t="s">
        <v>8986</v>
      </c>
    </row>
    <row r="8" spans="1:10" ht="33" customHeight="1">
      <c r="C8" s="329" t="s">
        <v>8037</v>
      </c>
      <c r="D8" s="511" t="s">
        <v>8543</v>
      </c>
      <c r="E8" s="514" t="s">
        <v>8575</v>
      </c>
      <c r="F8" s="515"/>
      <c r="G8" s="197" t="str">
        <f>IF(ISBLANK(H8),"必須","入力済")</f>
        <v>必須</v>
      </c>
      <c r="H8" s="63"/>
      <c r="I8" s="330" t="s">
        <v>8600</v>
      </c>
      <c r="J8" s="244" t="s">
        <v>8599</v>
      </c>
    </row>
    <row r="9" spans="1:10" ht="33">
      <c r="C9" s="194" t="s">
        <v>8038</v>
      </c>
      <c r="D9" s="513"/>
      <c r="E9" s="527" t="s">
        <v>8720</v>
      </c>
      <c r="F9" s="528"/>
      <c r="G9" s="198" t="str">
        <f>IF(ISBLANK(H9),"必須","入力済")</f>
        <v>必須</v>
      </c>
      <c r="H9" s="59"/>
      <c r="I9" s="331" t="s">
        <v>8755</v>
      </c>
      <c r="J9" s="245" t="s">
        <v>8601</v>
      </c>
    </row>
    <row r="10" spans="1:10" ht="33" customHeight="1" thickBot="1">
      <c r="C10" s="332" t="s">
        <v>8039</v>
      </c>
      <c r="D10" s="512"/>
      <c r="E10" s="487" t="s">
        <v>8086</v>
      </c>
      <c r="F10" s="489"/>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68" t="s">
        <v>188</v>
      </c>
      <c r="E13" s="469"/>
      <c r="F13" s="470"/>
      <c r="G13" s="323" t="s">
        <v>8542</v>
      </c>
      <c r="H13" s="324" t="s">
        <v>189</v>
      </c>
      <c r="I13" s="323" t="s">
        <v>8598</v>
      </c>
      <c r="J13" s="193" t="s">
        <v>8602</v>
      </c>
    </row>
    <row r="14" spans="1:10" ht="33">
      <c r="C14" s="329" t="s">
        <v>8035</v>
      </c>
      <c r="D14" s="538" t="s">
        <v>8576</v>
      </c>
      <c r="E14" s="514" t="s">
        <v>185</v>
      </c>
      <c r="F14" s="515"/>
      <c r="G14" s="197" t="str">
        <f>IF(ISBLANK(H14), IF(H15="国外", "該当の場合は必須", "必須"), "入力済")</f>
        <v>必須</v>
      </c>
      <c r="H14" s="121"/>
      <c r="I14" s="334" t="s">
        <v>8754</v>
      </c>
      <c r="J14" s="247" t="s">
        <v>8987</v>
      </c>
    </row>
    <row r="15" spans="1:10" ht="33" customHeight="1">
      <c r="C15" s="335" t="s">
        <v>8036</v>
      </c>
      <c r="D15" s="513"/>
      <c r="E15" s="493" t="s">
        <v>187</v>
      </c>
      <c r="F15" s="494"/>
      <c r="G15" s="200" t="str">
        <f>IF(ISBLANK(H15),"必須","入力済")</f>
        <v>必須</v>
      </c>
      <c r="H15" s="56"/>
      <c r="I15" s="336" t="s">
        <v>8600</v>
      </c>
      <c r="J15" s="248" t="s">
        <v>8603</v>
      </c>
    </row>
    <row r="16" spans="1:10" ht="33" customHeight="1">
      <c r="C16" s="194" t="s">
        <v>8037</v>
      </c>
      <c r="D16" s="513"/>
      <c r="E16" s="455" t="s">
        <v>11085</v>
      </c>
      <c r="F16" s="456"/>
      <c r="G16" s="198" t="str">
        <f>IF(ISBLANK(H16),"必須","入力済")</f>
        <v>必須</v>
      </c>
      <c r="H16" s="60"/>
      <c r="I16" s="337" t="s">
        <v>8600</v>
      </c>
      <c r="J16" s="245" t="s">
        <v>11175</v>
      </c>
    </row>
    <row r="17" spans="3:10" ht="33" customHeight="1">
      <c r="C17" s="194" t="s">
        <v>8038</v>
      </c>
      <c r="D17" s="513"/>
      <c r="E17" s="455" t="s">
        <v>11086</v>
      </c>
      <c r="F17" s="456"/>
      <c r="G17" s="198" t="str">
        <f>IF(ISBLANK(H17),"必須","入力済" &amp; CHAR(10) &amp; "（" &amp; LEN(SUBSTITUTE(H17, CHAR(10), "")) &amp; "文字）")</f>
        <v>必須</v>
      </c>
      <c r="H17" s="60"/>
      <c r="I17" s="337" t="s">
        <v>8600</v>
      </c>
      <c r="J17" s="245" t="s">
        <v>11174</v>
      </c>
    </row>
    <row r="18" spans="3:10" ht="33" customHeight="1">
      <c r="C18" s="194" t="s">
        <v>8039</v>
      </c>
      <c r="D18" s="513"/>
      <c r="E18" s="517" t="s">
        <v>186</v>
      </c>
      <c r="F18" s="518"/>
      <c r="G18" s="198" t="str">
        <f>IF(ISBLANK(H18),"必須","入力済")</f>
        <v>必須</v>
      </c>
      <c r="H18" s="60"/>
      <c r="I18" s="337" t="s">
        <v>8600</v>
      </c>
      <c r="J18" s="245" t="s">
        <v>8604</v>
      </c>
    </row>
    <row r="19" spans="3:10" ht="33">
      <c r="C19" s="194" t="s">
        <v>8523</v>
      </c>
      <c r="D19" s="513"/>
      <c r="E19" s="529" t="s">
        <v>8723</v>
      </c>
      <c r="F19" s="530"/>
      <c r="G19" s="200" t="str">
        <f>IF(ISBLANK(H19),"必須","入力済")</f>
        <v>必須</v>
      </c>
      <c r="H19" s="118"/>
      <c r="I19" s="338" t="s">
        <v>8755</v>
      </c>
      <c r="J19" s="248" t="s">
        <v>8719</v>
      </c>
    </row>
    <row r="20" spans="3:10" ht="33.75" thickBot="1">
      <c r="C20" s="332" t="s">
        <v>8524</v>
      </c>
      <c r="D20" s="512"/>
      <c r="E20" s="546" t="s">
        <v>8724</v>
      </c>
      <c r="F20" s="547"/>
      <c r="G20" s="200" t="str">
        <f>IF(ISBLANK(H20),"該当の場合は必須","入力済")</f>
        <v>該当の場合は必須</v>
      </c>
      <c r="H20" s="122"/>
      <c r="I20" s="339" t="s">
        <v>8756</v>
      </c>
      <c r="J20" s="249" t="s">
        <v>8988</v>
      </c>
    </row>
    <row r="21" spans="3:10" ht="33" customHeight="1">
      <c r="C21" s="329" t="s">
        <v>8525</v>
      </c>
      <c r="D21" s="538" t="s">
        <v>8578</v>
      </c>
      <c r="E21" s="514" t="s">
        <v>8544</v>
      </c>
      <c r="F21" s="515"/>
      <c r="G21" s="197" t="str">
        <f t="shared" ref="G21:G26" si="0">IF(ISBLANK(H21),"必須","入力済")</f>
        <v>必須</v>
      </c>
      <c r="H21" s="63"/>
      <c r="I21" s="340" t="s">
        <v>8600</v>
      </c>
      <c r="J21" s="250" t="s">
        <v>9049</v>
      </c>
    </row>
    <row r="22" spans="3:10" ht="49.5">
      <c r="C22" s="194" t="s">
        <v>11112</v>
      </c>
      <c r="D22" s="539"/>
      <c r="E22" s="455" t="s">
        <v>11111</v>
      </c>
      <c r="F22" s="456"/>
      <c r="G22" s="216" t="str">
        <f>IF(ISBLANK(H22),"該当の場合は必須","入力済")</f>
        <v>該当の場合は必須</v>
      </c>
      <c r="H22" s="311"/>
      <c r="I22" s="341" t="s">
        <v>8754</v>
      </c>
      <c r="J22" s="245" t="s">
        <v>11176</v>
      </c>
    </row>
    <row r="23" spans="3:10" ht="49.5">
      <c r="C23" s="194" t="s">
        <v>11113</v>
      </c>
      <c r="D23" s="513"/>
      <c r="E23" s="493" t="str">
        <f>IF(H21="", "氏名（法人の場合は法人名）", IF(H21="個人", "氏名", "法人名"))</f>
        <v>氏名（法人の場合は法人名）</v>
      </c>
      <c r="F23" s="494"/>
      <c r="G23" s="201" t="str">
        <f t="shared" si="0"/>
        <v>必須</v>
      </c>
      <c r="H23" s="118"/>
      <c r="I23" s="342" t="s">
        <v>8756</v>
      </c>
      <c r="J23" s="248" t="s">
        <v>8735</v>
      </c>
    </row>
    <row r="24" spans="3:10" ht="49.5">
      <c r="C24" s="194" t="s">
        <v>11114</v>
      </c>
      <c r="D24" s="513"/>
      <c r="E24" s="517" t="s">
        <v>9032</v>
      </c>
      <c r="F24" s="518"/>
      <c r="G24" s="198" t="str">
        <f t="shared" si="0"/>
        <v>必須</v>
      </c>
      <c r="H24" s="119"/>
      <c r="I24" s="341" t="s">
        <v>8756</v>
      </c>
      <c r="J24" s="245" t="s">
        <v>11087</v>
      </c>
    </row>
    <row r="25" spans="3:10" ht="33">
      <c r="C25" s="194" t="s">
        <v>11115</v>
      </c>
      <c r="D25" s="513"/>
      <c r="E25" s="493" t="s">
        <v>8460</v>
      </c>
      <c r="F25" s="494"/>
      <c r="G25" s="202" t="str">
        <f t="shared" si="0"/>
        <v>必須</v>
      </c>
      <c r="H25" s="118"/>
      <c r="I25" s="342" t="s">
        <v>8754</v>
      </c>
      <c r="J25" s="248" t="s">
        <v>8606</v>
      </c>
    </row>
    <row r="26" spans="3:10" ht="49.5" customHeight="1">
      <c r="C26" s="194" t="s">
        <v>11116</v>
      </c>
      <c r="D26" s="513"/>
      <c r="E26" s="517" t="s">
        <v>8455</v>
      </c>
      <c r="F26" s="518"/>
      <c r="G26" s="216" t="str">
        <f t="shared" si="0"/>
        <v>必須</v>
      </c>
      <c r="H26" s="60"/>
      <c r="I26" s="337" t="s">
        <v>8607</v>
      </c>
      <c r="J26" s="245" t="s">
        <v>11167</v>
      </c>
    </row>
    <row r="27" spans="3:10" ht="33">
      <c r="C27" s="194" t="s">
        <v>11117</v>
      </c>
      <c r="D27" s="513"/>
      <c r="E27" s="527" t="s">
        <v>8721</v>
      </c>
      <c r="F27" s="528"/>
      <c r="G27" s="198" t="str">
        <f>IF(ISBLANK(H27), "必須", "入力済" &amp; CHAR(10) &amp; "（" &amp; LEN(SUBSTITUTE(H27, CHAR(10), "")) &amp; "文字）")</f>
        <v>必須</v>
      </c>
      <c r="H27" s="96"/>
      <c r="I27" s="341" t="s">
        <v>8756</v>
      </c>
      <c r="J27" s="245" t="s">
        <v>11165</v>
      </c>
    </row>
    <row r="28" spans="3:10" ht="49.5" customHeight="1" thickBot="1">
      <c r="C28" s="332" t="s">
        <v>11118</v>
      </c>
      <c r="D28" s="512"/>
      <c r="E28" s="536" t="s">
        <v>11088</v>
      </c>
      <c r="F28" s="537"/>
      <c r="G28" s="203" t="str">
        <f t="shared" ref="G28:G45" si="1">IF(ISBLANK(H28),"必須","入力済")</f>
        <v>必須</v>
      </c>
      <c r="H28" s="64"/>
      <c r="I28" s="343" t="s">
        <v>8600</v>
      </c>
      <c r="J28" s="251" t="s">
        <v>11133</v>
      </c>
    </row>
    <row r="29" spans="3:10" ht="49.5" customHeight="1">
      <c r="C29" s="194" t="s">
        <v>11119</v>
      </c>
      <c r="D29" s="459" t="s">
        <v>11089</v>
      </c>
      <c r="E29" s="455" t="s">
        <v>11110</v>
      </c>
      <c r="F29" s="456"/>
      <c r="G29" s="216" t="str">
        <f>IF(ISBLANK(H29),"必須","入力済")</f>
        <v>必須</v>
      </c>
      <c r="H29" s="60"/>
      <c r="I29" s="337" t="s">
        <v>8607</v>
      </c>
      <c r="J29" s="245" t="s">
        <v>11172</v>
      </c>
    </row>
    <row r="30" spans="3:10" ht="33.75" customHeight="1">
      <c r="C30" s="194" t="s">
        <v>11120</v>
      </c>
      <c r="D30" s="460"/>
      <c r="E30" s="457" t="s">
        <v>11109</v>
      </c>
      <c r="F30" s="458"/>
      <c r="G30" s="198" t="str">
        <f>IF(ISBLANK(H30), "必須", "入力済" &amp; CHAR(10) &amp; "（" &amp; LEN(SUBSTITUTE(H30, CHAR(10), "")) &amp; "文字）")</f>
        <v>必須</v>
      </c>
      <c r="H30" s="96"/>
      <c r="I30" s="341" t="s">
        <v>8756</v>
      </c>
      <c r="J30" s="245" t="s">
        <v>11179</v>
      </c>
    </row>
    <row r="31" spans="3:10" ht="49.5" customHeight="1">
      <c r="C31" s="194" t="s">
        <v>11140</v>
      </c>
      <c r="D31" s="460"/>
      <c r="E31" s="455" t="s">
        <v>11077</v>
      </c>
      <c r="F31" s="456"/>
      <c r="G31" s="216" t="str">
        <f>IF(ISBLANK(H31),"必須","入力済")</f>
        <v>必須</v>
      </c>
      <c r="H31" s="60"/>
      <c r="I31" s="337" t="s">
        <v>8607</v>
      </c>
      <c r="J31" s="245" t="s">
        <v>11166</v>
      </c>
    </row>
    <row r="32" spans="3:10" ht="33.75" customHeight="1">
      <c r="C32" s="194" t="s">
        <v>11141</v>
      </c>
      <c r="D32" s="460"/>
      <c r="E32" s="457" t="s">
        <v>11078</v>
      </c>
      <c r="F32" s="458"/>
      <c r="G32" s="198" t="str">
        <f>IF(ISBLANK(H32), "必須", "入力済" &amp; CHAR(10) &amp; "（" &amp; LEN(SUBSTITUTE(H32, CHAR(10), "")) &amp; "文字）")</f>
        <v>必須</v>
      </c>
      <c r="H32" s="96"/>
      <c r="I32" s="341" t="s">
        <v>8756</v>
      </c>
      <c r="J32" s="245" t="s">
        <v>11168</v>
      </c>
    </row>
    <row r="33" spans="2:10" ht="49.5" customHeight="1">
      <c r="C33" s="344" t="s">
        <v>11142</v>
      </c>
      <c r="D33" s="460"/>
      <c r="E33" s="466" t="s">
        <v>11139</v>
      </c>
      <c r="F33" s="467"/>
      <c r="G33" s="314" t="str">
        <f t="shared" ref="G33" si="2">IF(ISBLANK(H33),"必須","入力済")</f>
        <v>必須</v>
      </c>
      <c r="H33" s="308"/>
      <c r="I33" s="345" t="s">
        <v>8600</v>
      </c>
      <c r="J33" s="309" t="s">
        <v>11169</v>
      </c>
    </row>
    <row r="34" spans="2:10" ht="66" customHeight="1">
      <c r="C34" s="194" t="s">
        <v>11121</v>
      </c>
      <c r="D34" s="460"/>
      <c r="E34" s="462" t="s">
        <v>11079</v>
      </c>
      <c r="F34" s="463"/>
      <c r="G34" s="306" t="str">
        <f>IF(ISBLANK(H34),"必須","入力済")</f>
        <v>必須</v>
      </c>
      <c r="H34" s="60"/>
      <c r="I34" s="337" t="s">
        <v>8607</v>
      </c>
      <c r="J34" s="245" t="s">
        <v>11173</v>
      </c>
    </row>
    <row r="35" spans="2:10" ht="33.75" customHeight="1">
      <c r="C35" s="194" t="s">
        <v>11122</v>
      </c>
      <c r="D35" s="460"/>
      <c r="E35" s="457" t="s">
        <v>11080</v>
      </c>
      <c r="F35" s="458"/>
      <c r="G35" s="198" t="str">
        <f>IF(ISBLANK(H35), "必須", "入力済" &amp; CHAR(10) &amp; "（" &amp; LEN(SUBSTITUTE(H35, CHAR(10), "")) &amp; "文字）")</f>
        <v>必須</v>
      </c>
      <c r="H35" s="96"/>
      <c r="I35" s="341" t="s">
        <v>8756</v>
      </c>
      <c r="J35" s="245" t="s">
        <v>11170</v>
      </c>
    </row>
    <row r="36" spans="2:10" ht="49.5" customHeight="1">
      <c r="C36" s="194" t="s">
        <v>11123</v>
      </c>
      <c r="D36" s="460"/>
      <c r="E36" s="462" t="s">
        <v>11083</v>
      </c>
      <c r="F36" s="463"/>
      <c r="G36" s="306" t="str">
        <f>IF(ISBLANK(H36),"必須","入力済")</f>
        <v>必須</v>
      </c>
      <c r="H36" s="60"/>
      <c r="I36" s="337" t="s">
        <v>8607</v>
      </c>
      <c r="J36" s="245" t="s">
        <v>11180</v>
      </c>
    </row>
    <row r="37" spans="2:10" ht="33.75" customHeight="1" thickBot="1">
      <c r="C37" s="332" t="s">
        <v>11124</v>
      </c>
      <c r="D37" s="461"/>
      <c r="E37" s="464" t="s">
        <v>11084</v>
      </c>
      <c r="F37" s="465"/>
      <c r="G37" s="204" t="str">
        <f>IF(ISBLANK(H37), "必須", "入力済" &amp; CHAR(10) &amp; "（" &amp; LEN(SUBSTITUTE(H37, CHAR(10), "")) &amp; "文字）")</f>
        <v>必須</v>
      </c>
      <c r="H37" s="310"/>
      <c r="I37" s="346" t="s">
        <v>8756</v>
      </c>
      <c r="J37" s="254" t="s">
        <v>11171</v>
      </c>
    </row>
    <row r="38" spans="2:10" ht="33" customHeight="1">
      <c r="C38" s="329" t="s">
        <v>11125</v>
      </c>
      <c r="D38" s="538" t="s">
        <v>8545</v>
      </c>
      <c r="E38" s="514" t="s">
        <v>8664</v>
      </c>
      <c r="F38" s="515"/>
      <c r="G38" s="305" t="str">
        <f t="shared" si="1"/>
        <v>必須</v>
      </c>
      <c r="H38" s="63"/>
      <c r="I38" s="347" t="s">
        <v>8600</v>
      </c>
      <c r="J38" s="244" t="s">
        <v>9033</v>
      </c>
    </row>
    <row r="39" spans="2:10" ht="49.5">
      <c r="C39" s="194" t="s">
        <v>11126</v>
      </c>
      <c r="D39" s="539"/>
      <c r="E39" s="527" t="s">
        <v>11181</v>
      </c>
      <c r="F39" s="528"/>
      <c r="G39" s="198" t="str">
        <f t="shared" si="1"/>
        <v>必須</v>
      </c>
      <c r="H39" s="119"/>
      <c r="I39" s="348" t="s">
        <v>8756</v>
      </c>
      <c r="J39" s="252" t="s">
        <v>8737</v>
      </c>
    </row>
    <row r="40" spans="2:10" ht="33">
      <c r="C40" s="194" t="s">
        <v>11127</v>
      </c>
      <c r="D40" s="539"/>
      <c r="E40" s="517" t="s">
        <v>8546</v>
      </c>
      <c r="F40" s="518"/>
      <c r="G40" s="198" t="str">
        <f t="shared" si="1"/>
        <v>必須</v>
      </c>
      <c r="H40" s="119"/>
      <c r="I40" s="348" t="s">
        <v>8754</v>
      </c>
      <c r="J40" s="252" t="s">
        <v>8532</v>
      </c>
    </row>
    <row r="41" spans="2:10" ht="33.75" thickBot="1">
      <c r="C41" s="332" t="s">
        <v>11128</v>
      </c>
      <c r="D41" s="548"/>
      <c r="E41" s="487" t="s">
        <v>8508</v>
      </c>
      <c r="F41" s="489"/>
      <c r="G41" s="204" t="str">
        <f t="shared" si="1"/>
        <v>必須</v>
      </c>
      <c r="H41" s="97"/>
      <c r="I41" s="349" t="s">
        <v>8754</v>
      </c>
      <c r="J41" s="253" t="s">
        <v>8738</v>
      </c>
    </row>
    <row r="42" spans="2:10" ht="49.5" customHeight="1">
      <c r="C42" s="329" t="s">
        <v>11129</v>
      </c>
      <c r="D42" s="511" t="s">
        <v>8547</v>
      </c>
      <c r="E42" s="514" t="s">
        <v>184</v>
      </c>
      <c r="F42" s="515"/>
      <c r="G42" s="205" t="str">
        <f t="shared" si="1"/>
        <v>必須</v>
      </c>
      <c r="H42" s="63"/>
      <c r="I42" s="340" t="s">
        <v>8600</v>
      </c>
      <c r="J42" s="244" t="s">
        <v>11068</v>
      </c>
    </row>
    <row r="43" spans="2:10" ht="50.25" thickBot="1">
      <c r="C43" s="332" t="s">
        <v>11130</v>
      </c>
      <c r="D43" s="512"/>
      <c r="E43" s="531" t="s">
        <v>8722</v>
      </c>
      <c r="F43" s="532"/>
      <c r="G43" s="204" t="str">
        <f t="shared" si="1"/>
        <v>必須</v>
      </c>
      <c r="H43" s="120"/>
      <c r="I43" s="346" t="s">
        <v>8756</v>
      </c>
      <c r="J43" s="254" t="s">
        <v>11134</v>
      </c>
    </row>
    <row r="44" spans="2:10" ht="49.5" customHeight="1" thickBot="1">
      <c r="C44" s="327" t="s">
        <v>11131</v>
      </c>
      <c r="D44" s="490" t="s">
        <v>8548</v>
      </c>
      <c r="E44" s="491"/>
      <c r="F44" s="492"/>
      <c r="G44" s="206" t="str">
        <f t="shared" si="1"/>
        <v>必須</v>
      </c>
      <c r="H44" s="70"/>
      <c r="I44" s="351" t="s">
        <v>8600</v>
      </c>
      <c r="J44" s="255" t="s">
        <v>8608</v>
      </c>
    </row>
    <row r="45" spans="2:10" ht="33" customHeight="1">
      <c r="C45" s="335" t="s">
        <v>11132</v>
      </c>
      <c r="D45" s="543" t="s">
        <v>11135</v>
      </c>
      <c r="E45" s="544"/>
      <c r="F45" s="545"/>
      <c r="G45" s="207" t="str">
        <f t="shared" si="1"/>
        <v>必須</v>
      </c>
      <c r="H45" s="66"/>
      <c r="I45" s="352" t="s">
        <v>8754</v>
      </c>
      <c r="J45" s="256" t="s">
        <v>11177</v>
      </c>
    </row>
    <row r="46" spans="2:10">
      <c r="I46" s="26"/>
      <c r="J46" s="27"/>
    </row>
    <row r="47" spans="2:10" ht="19.5">
      <c r="B47" s="23" t="s">
        <v>8522</v>
      </c>
      <c r="C47" s="23"/>
      <c r="D47" s="23"/>
      <c r="E47" s="23"/>
      <c r="I47" s="26"/>
      <c r="J47" s="27"/>
    </row>
    <row r="48" spans="2:10" ht="20.25" thickBot="1">
      <c r="C48" s="323" t="s">
        <v>193</v>
      </c>
      <c r="D48" s="468" t="s">
        <v>188</v>
      </c>
      <c r="E48" s="469"/>
      <c r="F48" s="470"/>
      <c r="G48" s="323" t="s">
        <v>8542</v>
      </c>
      <c r="H48" s="324" t="s">
        <v>189</v>
      </c>
      <c r="I48" s="323" t="s">
        <v>8598</v>
      </c>
      <c r="J48" s="193" t="s">
        <v>8602</v>
      </c>
    </row>
    <row r="49" spans="2:10" ht="33">
      <c r="C49" s="329" t="s">
        <v>8035</v>
      </c>
      <c r="D49" s="533" t="s">
        <v>8549</v>
      </c>
      <c r="E49" s="514" t="s">
        <v>185</v>
      </c>
      <c r="F49" s="515"/>
      <c r="G49" s="197" t="str">
        <f>IF(ISBLANK(H49), IF(H50="国外", "該当の場合は必須", "必須"), "入力済")</f>
        <v>必須</v>
      </c>
      <c r="H49" s="121"/>
      <c r="I49" s="334" t="s">
        <v>8754</v>
      </c>
      <c r="J49" s="247" t="s">
        <v>8987</v>
      </c>
    </row>
    <row r="50" spans="2:10" ht="33" customHeight="1">
      <c r="C50" s="194" t="s">
        <v>8036</v>
      </c>
      <c r="D50" s="534"/>
      <c r="E50" s="493" t="s">
        <v>187</v>
      </c>
      <c r="F50" s="494"/>
      <c r="G50" s="201" t="str">
        <f>IF(ISBLANK(H50),"必須","入力済")</f>
        <v>必須</v>
      </c>
      <c r="H50" s="56"/>
      <c r="I50" s="336" t="s">
        <v>8600</v>
      </c>
      <c r="J50" s="248" t="s">
        <v>8603</v>
      </c>
    </row>
    <row r="51" spans="2:10" ht="33" customHeight="1">
      <c r="C51" s="194" t="s">
        <v>8037</v>
      </c>
      <c r="D51" s="534"/>
      <c r="E51" s="493" t="s">
        <v>186</v>
      </c>
      <c r="F51" s="494"/>
      <c r="G51" s="200" t="str">
        <f>IF(ISBLANK(H51),"必須","入力済")</f>
        <v>必須</v>
      </c>
      <c r="H51" s="56"/>
      <c r="I51" s="336" t="s">
        <v>8600</v>
      </c>
      <c r="J51" s="248" t="s">
        <v>8604</v>
      </c>
    </row>
    <row r="52" spans="2:10" ht="33">
      <c r="C52" s="194" t="s">
        <v>8038</v>
      </c>
      <c r="D52" s="534"/>
      <c r="E52" s="493" t="s">
        <v>8723</v>
      </c>
      <c r="F52" s="494"/>
      <c r="G52" s="201" t="str">
        <f>IF(ISBLANK(H52),"必須","入力済")</f>
        <v>必須</v>
      </c>
      <c r="H52" s="118"/>
      <c r="I52" s="338" t="s">
        <v>8756</v>
      </c>
      <c r="J52" s="257" t="s">
        <v>8725</v>
      </c>
    </row>
    <row r="53" spans="2:10" ht="33.75" thickBot="1">
      <c r="C53" s="332" t="s">
        <v>8039</v>
      </c>
      <c r="D53" s="535"/>
      <c r="E53" s="487" t="s">
        <v>8724</v>
      </c>
      <c r="F53" s="489"/>
      <c r="G53" s="208" t="str">
        <f>IF(ISBLANK(H53),"該当の場合は必須","入力済")</f>
        <v>該当の場合は必須</v>
      </c>
      <c r="H53" s="122"/>
      <c r="I53" s="339" t="s">
        <v>8756</v>
      </c>
      <c r="J53" s="249" t="s">
        <v>8989</v>
      </c>
    </row>
    <row r="54" spans="2:10" ht="33" customHeight="1">
      <c r="C54" s="329" t="s">
        <v>8523</v>
      </c>
      <c r="D54" s="540" t="s">
        <v>8550</v>
      </c>
      <c r="E54" s="514" t="s">
        <v>8544</v>
      </c>
      <c r="F54" s="515"/>
      <c r="G54" s="197" t="str">
        <f>IF(ISBLANK(H54),"必須","入力済")</f>
        <v>必須</v>
      </c>
      <c r="H54" s="63"/>
      <c r="I54" s="340" t="s">
        <v>8600</v>
      </c>
      <c r="J54" s="250" t="s">
        <v>9050</v>
      </c>
    </row>
    <row r="55" spans="2:10" ht="49.5">
      <c r="C55" s="194" t="s">
        <v>8524</v>
      </c>
      <c r="D55" s="541"/>
      <c r="E55" s="493" t="str">
        <f>IF(H54="", "氏名（法人の場合は法人名）", IF(H54="個人", "氏名", "法人名"))</f>
        <v>氏名（法人の場合は法人名）</v>
      </c>
      <c r="F55" s="494"/>
      <c r="G55" s="201" t="str">
        <f>IF(ISBLANK(H55),"必須","入力済")</f>
        <v>必須</v>
      </c>
      <c r="H55" s="118"/>
      <c r="I55" s="342" t="s">
        <v>8756</v>
      </c>
      <c r="J55" s="248" t="s">
        <v>9031</v>
      </c>
    </row>
    <row r="56" spans="2:10" ht="50.25" thickBot="1">
      <c r="C56" s="332" t="s">
        <v>8525</v>
      </c>
      <c r="D56" s="542"/>
      <c r="E56" s="485" t="s">
        <v>9032</v>
      </c>
      <c r="F56" s="486"/>
      <c r="G56" s="204" t="str">
        <f>IF(ISBLANK(H56),"必須","入力済")</f>
        <v>必須</v>
      </c>
      <c r="H56" s="120"/>
      <c r="I56" s="346" t="s">
        <v>8756</v>
      </c>
      <c r="J56" s="254" t="s">
        <v>8736</v>
      </c>
    </row>
    <row r="57" spans="2:10" ht="49.5" customHeight="1" thickBot="1">
      <c r="C57" s="327" t="s">
        <v>8526</v>
      </c>
      <c r="D57" s="490" t="s">
        <v>8551</v>
      </c>
      <c r="E57" s="491"/>
      <c r="F57" s="492"/>
      <c r="G57" s="206" t="str">
        <f>IF(ISBLANK(H57),"必須","入力済")</f>
        <v>必須</v>
      </c>
      <c r="H57" s="70"/>
      <c r="I57" s="351" t="s">
        <v>8600</v>
      </c>
      <c r="J57" s="255" t="s">
        <v>8609</v>
      </c>
    </row>
    <row r="58" spans="2:10" ht="33" customHeight="1" thickBot="1">
      <c r="C58" s="327" t="s">
        <v>8527</v>
      </c>
      <c r="D58" s="474" t="s">
        <v>9037</v>
      </c>
      <c r="E58" s="475"/>
      <c r="F58" s="476"/>
      <c r="G58" s="209" t="str">
        <f>IF(ISBLANK(H58),"必須","入力済")</f>
        <v>必須</v>
      </c>
      <c r="H58" s="67"/>
      <c r="I58" s="354" t="s">
        <v>8754</v>
      </c>
      <c r="J58" s="258" t="s">
        <v>9001</v>
      </c>
    </row>
    <row r="59" spans="2:10"/>
    <row r="60" spans="2:10" ht="24">
      <c r="B60" s="28" t="s">
        <v>8465</v>
      </c>
      <c r="C60" s="23"/>
      <c r="D60" s="23"/>
      <c r="E60" s="23"/>
      <c r="I60" s="26"/>
      <c r="J60" s="27"/>
    </row>
    <row r="61" spans="2:10" ht="19.5">
      <c r="B61" s="23" t="s">
        <v>8533</v>
      </c>
      <c r="C61" s="24"/>
      <c r="D61" s="24"/>
      <c r="E61" s="24"/>
      <c r="I61" s="26"/>
      <c r="J61" s="27"/>
    </row>
    <row r="62" spans="2:10" ht="20.25" thickBot="1">
      <c r="C62" s="323" t="s">
        <v>193</v>
      </c>
      <c r="D62" s="468" t="s">
        <v>188</v>
      </c>
      <c r="E62" s="469"/>
      <c r="F62" s="470"/>
      <c r="G62" s="323" t="s">
        <v>8542</v>
      </c>
      <c r="H62" s="324" t="s">
        <v>189</v>
      </c>
      <c r="I62" s="323" t="s">
        <v>8598</v>
      </c>
      <c r="J62" s="193" t="s">
        <v>8602</v>
      </c>
    </row>
    <row r="63" spans="2:10" ht="53.45" customHeight="1">
      <c r="C63" s="329" t="s">
        <v>8035</v>
      </c>
      <c r="D63" s="504" t="s">
        <v>8030</v>
      </c>
      <c r="E63" s="505"/>
      <c r="F63" s="506"/>
      <c r="G63" s="197" t="str">
        <f>IF(ISBLANK(H63),"必須","入力済")</f>
        <v>必須</v>
      </c>
      <c r="H63" s="63"/>
      <c r="I63" s="330" t="s">
        <v>8600</v>
      </c>
      <c r="J63" s="259" t="s">
        <v>8610</v>
      </c>
    </row>
    <row r="64" spans="2:10" ht="33" customHeight="1" thickBot="1">
      <c r="C64" s="332" t="s">
        <v>8036</v>
      </c>
      <c r="D64" s="325"/>
      <c r="E64" s="507" t="s">
        <v>8520</v>
      </c>
      <c r="F64" s="508"/>
      <c r="G64" s="210" t="str">
        <f>IF(ISBLANK(H64),"必須","入力済")</f>
        <v>必須</v>
      </c>
      <c r="H64" s="89"/>
      <c r="I64" s="355" t="s">
        <v>8900</v>
      </c>
      <c r="J64" s="260" t="s">
        <v>8990</v>
      </c>
    </row>
    <row r="65" spans="1:11" ht="49.5" customHeight="1" thickBot="1">
      <c r="C65" s="327" t="s">
        <v>8037</v>
      </c>
      <c r="D65" s="490" t="s">
        <v>9021</v>
      </c>
      <c r="E65" s="491"/>
      <c r="F65" s="492"/>
      <c r="G65" s="211" t="str">
        <f>IF(ISBLANK(H65),"必須","入力済")</f>
        <v>必須</v>
      </c>
      <c r="H65" s="68"/>
      <c r="I65" s="356" t="s">
        <v>8754</v>
      </c>
      <c r="J65" s="261" t="s">
        <v>9048</v>
      </c>
    </row>
    <row r="66" spans="1:11" ht="18">
      <c r="F66" s="357"/>
      <c r="G66" s="357"/>
      <c r="H66" s="358"/>
      <c r="I66" s="26"/>
      <c r="J66" s="27"/>
    </row>
    <row r="67" spans="1:11" s="195" customFormat="1" ht="19.5" customHeight="1">
      <c r="B67" s="509" t="s">
        <v>8991</v>
      </c>
      <c r="C67" s="509"/>
      <c r="D67" s="509"/>
      <c r="E67" s="509"/>
      <c r="F67" s="509"/>
      <c r="G67" s="509"/>
      <c r="H67" s="509"/>
      <c r="I67" s="509"/>
      <c r="J67" s="509"/>
      <c r="K67" s="509"/>
    </row>
    <row r="68" spans="1:11" s="195" customFormat="1" ht="18" customHeight="1">
      <c r="B68" s="359"/>
      <c r="C68" s="510" t="s">
        <v>8552</v>
      </c>
      <c r="D68" s="510"/>
      <c r="E68" s="510"/>
      <c r="F68" s="510"/>
      <c r="G68" s="510"/>
      <c r="H68" s="510"/>
      <c r="I68" s="510"/>
      <c r="J68" s="510"/>
      <c r="K68" s="510"/>
    </row>
    <row r="69" spans="1:11" s="195" customFormat="1" ht="18" customHeight="1">
      <c r="B69" s="359"/>
      <c r="C69" s="510" t="s">
        <v>8622</v>
      </c>
      <c r="D69" s="510"/>
      <c r="E69" s="510"/>
      <c r="F69" s="510"/>
      <c r="G69" s="510"/>
      <c r="H69" s="510"/>
      <c r="I69" s="510"/>
      <c r="J69" s="510"/>
      <c r="K69" s="510"/>
    </row>
    <row r="70" spans="1:11" s="195" customFormat="1" ht="18" customHeight="1">
      <c r="B70" s="359"/>
      <c r="C70" s="359"/>
      <c r="D70" s="359" t="s">
        <v>8888</v>
      </c>
      <c r="E70" s="359"/>
      <c r="F70" s="359"/>
      <c r="G70" s="359"/>
      <c r="H70" s="359"/>
      <c r="I70" s="359"/>
      <c r="J70" s="359"/>
      <c r="K70" s="359"/>
    </row>
    <row r="71" spans="1:11" s="195" customFormat="1" ht="18" customHeight="1">
      <c r="B71" s="359"/>
      <c r="C71" s="510" t="s">
        <v>8553</v>
      </c>
      <c r="D71" s="510"/>
      <c r="E71" s="510"/>
      <c r="F71" s="510"/>
      <c r="G71" s="510"/>
      <c r="H71" s="510"/>
      <c r="I71" s="510"/>
      <c r="J71" s="510"/>
      <c r="K71" s="510"/>
    </row>
    <row r="72" spans="1:11" s="195" customFormat="1" ht="18" customHeight="1">
      <c r="B72" s="359"/>
      <c r="C72" s="359"/>
      <c r="D72" s="359"/>
      <c r="E72" s="359"/>
      <c r="F72" s="359"/>
      <c r="G72" s="359"/>
      <c r="H72" s="359"/>
      <c r="I72" s="359"/>
      <c r="J72" s="359"/>
      <c r="K72" s="359"/>
    </row>
    <row r="73" spans="1:11" s="195" customFormat="1" ht="15.95" customHeight="1" thickBot="1">
      <c r="B73" s="359"/>
      <c r="C73" s="323" t="s">
        <v>193</v>
      </c>
      <c r="D73" s="468" t="s">
        <v>188</v>
      </c>
      <c r="E73" s="469"/>
      <c r="F73" s="470"/>
      <c r="G73" s="323" t="s">
        <v>8542</v>
      </c>
      <c r="H73" s="324" t="s">
        <v>189</v>
      </c>
      <c r="I73" s="323" t="s">
        <v>8598</v>
      </c>
      <c r="J73" s="193" t="s">
        <v>8602</v>
      </c>
    </row>
    <row r="74" spans="1:11" s="195" customFormat="1" ht="36.6" customHeight="1" thickBot="1">
      <c r="B74" s="360"/>
      <c r="C74" s="361" t="s">
        <v>8727</v>
      </c>
      <c r="D74" s="491" t="s">
        <v>8726</v>
      </c>
      <c r="E74" s="491"/>
      <c r="F74" s="492"/>
      <c r="G74" s="212" t="str">
        <f>IF(ISBLANK(H74),"必須","入力済")</f>
        <v>必須</v>
      </c>
      <c r="H74" s="95"/>
      <c r="I74" s="362" t="s">
        <v>8600</v>
      </c>
      <c r="J74" s="255" t="s">
        <v>9042</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468" t="s">
        <v>188</v>
      </c>
      <c r="E77" s="469"/>
      <c r="F77" s="470"/>
      <c r="G77" s="323" t="s">
        <v>8542</v>
      </c>
      <c r="H77" s="324" t="s">
        <v>189</v>
      </c>
      <c r="I77" s="323" t="s">
        <v>8598</v>
      </c>
      <c r="J77" s="193" t="s">
        <v>8602</v>
      </c>
    </row>
    <row r="78" spans="1:11" ht="33" customHeight="1">
      <c r="C78" s="329" t="s">
        <v>8035</v>
      </c>
      <c r="D78" s="511" t="s">
        <v>8554</v>
      </c>
      <c r="E78" s="514" t="s">
        <v>187</v>
      </c>
      <c r="F78" s="515"/>
      <c r="G78" s="197" t="s">
        <v>11072</v>
      </c>
      <c r="H78" s="366" t="str">
        <f>IFERROR(VLOOKUP(A79,参照A!ET5:EU71,2,FALSE), "")</f>
        <v>北海道</v>
      </c>
      <c r="I78" s="367" t="s">
        <v>8613</v>
      </c>
      <c r="J78" s="244" t="s">
        <v>8611</v>
      </c>
    </row>
    <row r="79" spans="1:11" ht="33" customHeight="1">
      <c r="A79" s="368" t="str">
        <f>行政用!H18</f>
        <v>北海道_01</v>
      </c>
      <c r="C79" s="194" t="s">
        <v>8036</v>
      </c>
      <c r="D79" s="513"/>
      <c r="E79" s="493" t="s">
        <v>186</v>
      </c>
      <c r="F79" s="494"/>
      <c r="G79" s="201" t="str">
        <f>IF(ISBLANK(H79),"必須","入力済")</f>
        <v>必須</v>
      </c>
      <c r="H79" s="56"/>
      <c r="I79" s="336" t="s">
        <v>8600</v>
      </c>
      <c r="J79" s="248" t="s">
        <v>8612</v>
      </c>
    </row>
    <row r="80" spans="1:11" ht="33">
      <c r="C80" s="194" t="s">
        <v>8037</v>
      </c>
      <c r="D80" s="513"/>
      <c r="E80" s="516" t="s">
        <v>8555</v>
      </c>
      <c r="F80" s="369" t="s">
        <v>8556</v>
      </c>
      <c r="G80" s="201" t="str">
        <f>IF(ISBLANK(H80),"必須","入力済")</f>
        <v>必須</v>
      </c>
      <c r="H80" s="118"/>
      <c r="I80" s="370" t="s">
        <v>8756</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513"/>
      <c r="E81" s="513"/>
      <c r="F81" s="371" t="s">
        <v>8557</v>
      </c>
      <c r="G81" s="201" t="str">
        <f>IF(ISBLANK(H81),"必須","入力済")</f>
        <v>必須</v>
      </c>
      <c r="H81" s="118"/>
      <c r="I81" s="370" t="s">
        <v>8756</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513"/>
      <c r="E82" s="516" t="s">
        <v>8558</v>
      </c>
      <c r="F82" s="321" t="s">
        <v>8573</v>
      </c>
      <c r="G82" s="213" t="str">
        <f>IF(ISBLANK(H82),"任意","入力済")</f>
        <v>任意</v>
      </c>
      <c r="H82" s="118"/>
      <c r="I82" s="370" t="s">
        <v>8756</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8523</v>
      </c>
      <c r="D83" s="512"/>
      <c r="E83" s="512"/>
      <c r="F83" s="372" t="s">
        <v>8574</v>
      </c>
      <c r="G83" s="208" t="str">
        <f>IF(ISBLANK(H83),"任意","入力済")</f>
        <v>任意</v>
      </c>
      <c r="H83" s="122"/>
      <c r="I83" s="373" t="s">
        <v>8756</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514" t="s">
        <v>8560</v>
      </c>
      <c r="F84" s="515"/>
      <c r="G84" s="197" t="str">
        <f>IF(ISBLANK(H84),"必須","入力済")</f>
        <v>必須</v>
      </c>
      <c r="H84" s="63"/>
      <c r="I84" s="340" t="s">
        <v>8600</v>
      </c>
      <c r="J84" s="264" t="s">
        <v>9043</v>
      </c>
    </row>
    <row r="85" spans="2:10" ht="33" customHeight="1" thickBot="1">
      <c r="C85" s="332" t="s">
        <v>8525</v>
      </c>
      <c r="D85" s="512"/>
      <c r="E85" s="487" t="s">
        <v>8561</v>
      </c>
      <c r="F85" s="489"/>
      <c r="G85" s="199" t="str">
        <f>IF(ISBLANK(H85),"必須","入力済")</f>
        <v>必須</v>
      </c>
      <c r="H85" s="62"/>
      <c r="I85" s="374" t="s">
        <v>8600</v>
      </c>
      <c r="J85" s="246" t="s">
        <v>9044</v>
      </c>
    </row>
    <row r="86" spans="2:10" ht="33" customHeight="1" thickBot="1">
      <c r="C86" s="327" t="s">
        <v>8526</v>
      </c>
      <c r="D86" s="474" t="s">
        <v>8728</v>
      </c>
      <c r="E86" s="475"/>
      <c r="F86" s="476"/>
      <c r="G86" s="209" t="str">
        <f>IF(ISBLANK(H86), "必須",  "入力済")</f>
        <v>必須</v>
      </c>
      <c r="H86" s="67"/>
      <c r="I86" s="375" t="s">
        <v>8754</v>
      </c>
      <c r="J86" s="258" t="s">
        <v>8739</v>
      </c>
    </row>
    <row r="87" spans="2:10" ht="33" customHeight="1" thickBot="1">
      <c r="C87" s="327" t="s">
        <v>8527</v>
      </c>
      <c r="D87" s="490" t="s">
        <v>8462</v>
      </c>
      <c r="E87" s="491"/>
      <c r="F87" s="492"/>
      <c r="G87" s="214" t="str">
        <f>IF(ISBLANK(H87),"可能な限り","入力済")</f>
        <v>可能な限り</v>
      </c>
      <c r="H87" s="69"/>
      <c r="I87" s="377" t="s">
        <v>8754</v>
      </c>
      <c r="J87" s="255" t="s">
        <v>8740</v>
      </c>
    </row>
    <row r="88" spans="2:10" ht="66" customHeight="1" thickBot="1">
      <c r="C88" s="327" t="s">
        <v>8528</v>
      </c>
      <c r="D88" s="490" t="s">
        <v>8589</v>
      </c>
      <c r="E88" s="491"/>
      <c r="F88" s="492"/>
      <c r="G88" s="206" t="str">
        <f>IF(ISBLANK(H88),"必須","入力済")</f>
        <v>必須</v>
      </c>
      <c r="H88" s="70"/>
      <c r="I88" s="378" t="s">
        <v>8600</v>
      </c>
      <c r="J88" s="255" t="s">
        <v>9060</v>
      </c>
    </row>
    <row r="89" spans="2:10" ht="33.75" thickBot="1">
      <c r="C89" s="327" t="s">
        <v>8529</v>
      </c>
      <c r="D89" s="490" t="s">
        <v>8463</v>
      </c>
      <c r="E89" s="491"/>
      <c r="F89" s="492"/>
      <c r="G89" s="200" t="str">
        <f>IF(ISBLANK(H89),"該当の場合は必須","入力済")</f>
        <v>該当の場合は必須</v>
      </c>
      <c r="H89" s="99"/>
      <c r="I89" s="379" t="s">
        <v>8756</v>
      </c>
      <c r="J89" s="255" t="s">
        <v>8741</v>
      </c>
    </row>
    <row r="90" spans="2:10" ht="33" customHeight="1" thickBot="1">
      <c r="C90" s="327" t="s">
        <v>8530</v>
      </c>
      <c r="D90" s="490" t="s">
        <v>8060</v>
      </c>
      <c r="E90" s="491"/>
      <c r="F90" s="492"/>
      <c r="G90" s="214" t="str">
        <f>IF(ISBLANK(H90),"可能な限り","入力済")</f>
        <v>可能な限り</v>
      </c>
      <c r="H90" s="72"/>
      <c r="I90" s="380" t="s">
        <v>8754</v>
      </c>
      <c r="J90" s="255" t="s">
        <v>9045</v>
      </c>
    </row>
    <row r="91" spans="2:10" ht="33" customHeight="1" thickBot="1">
      <c r="C91" s="327" t="s">
        <v>8531</v>
      </c>
      <c r="D91" s="474" t="s">
        <v>8464</v>
      </c>
      <c r="E91" s="475"/>
      <c r="F91" s="476"/>
      <c r="G91" s="215" t="str">
        <f>IF(ISBLANK(H91),"可能な限り","入力済")</f>
        <v>可能な限り</v>
      </c>
      <c r="H91" s="77"/>
      <c r="I91" s="375" t="s">
        <v>8754</v>
      </c>
      <c r="J91" s="258" t="s">
        <v>8742</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468" t="s">
        <v>188</v>
      </c>
      <c r="E94" s="469"/>
      <c r="F94" s="470"/>
      <c r="G94" s="323" t="s">
        <v>8542</v>
      </c>
      <c r="H94" s="324" t="s">
        <v>189</v>
      </c>
      <c r="I94" s="323" t="s">
        <v>8598</v>
      </c>
      <c r="J94" s="193" t="s">
        <v>8602</v>
      </c>
    </row>
    <row r="95" spans="2:10" ht="33" customHeight="1" thickBot="1">
      <c r="C95" s="332" t="s">
        <v>8035</v>
      </c>
      <c r="D95" s="487" t="s">
        <v>8713</v>
      </c>
      <c r="E95" s="488"/>
      <c r="F95" s="489"/>
      <c r="G95" s="199" t="str">
        <f>IF(ISBLANK(H95),"必須","入力済")</f>
        <v>必須</v>
      </c>
      <c r="H95" s="62"/>
      <c r="I95" s="353" t="s">
        <v>8600</v>
      </c>
      <c r="J95" s="246" t="s">
        <v>8996</v>
      </c>
    </row>
    <row r="96" spans="2:10" ht="33">
      <c r="C96" s="194" t="s">
        <v>8036</v>
      </c>
      <c r="D96" s="501" t="s">
        <v>8554</v>
      </c>
      <c r="E96" s="501" t="s">
        <v>8555</v>
      </c>
      <c r="F96" s="382" t="s">
        <v>8556</v>
      </c>
      <c r="G96" s="216" t="str">
        <f>IF(ISBLANK(H96),"必須","入力済")</f>
        <v>必須</v>
      </c>
      <c r="H96" s="59"/>
      <c r="I96" s="383" t="s">
        <v>8756</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503"/>
      <c r="E97" s="503"/>
      <c r="F97" s="384" t="s">
        <v>8557</v>
      </c>
      <c r="G97" s="216" t="str">
        <f>IF(ISBLANK(H97),"必須","入力済")</f>
        <v>必須</v>
      </c>
      <c r="H97" s="59"/>
      <c r="I97" s="383" t="s">
        <v>8756</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503"/>
      <c r="E98" s="501" t="s">
        <v>8558</v>
      </c>
      <c r="F98" s="382" t="s">
        <v>8573</v>
      </c>
      <c r="G98" s="217" t="str">
        <f t="shared" ref="G98:G99" si="3">IF(ISBLANK(H98),"任意","入力済")</f>
        <v>任意</v>
      </c>
      <c r="H98" s="59"/>
      <c r="I98" s="383" t="s">
        <v>8756</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502"/>
      <c r="E99" s="502"/>
      <c r="F99" s="385" t="s">
        <v>8574</v>
      </c>
      <c r="G99" s="218" t="str">
        <f t="shared" si="3"/>
        <v>任意</v>
      </c>
      <c r="H99" s="98"/>
      <c r="I99" s="387" t="s">
        <v>8756</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549" t="s">
        <v>8559</v>
      </c>
      <c r="E100" s="499" t="s">
        <v>8560</v>
      </c>
      <c r="F100" s="500"/>
      <c r="G100" s="205" t="str">
        <f>IF(ISBLANK(H100),"必須","入力済")</f>
        <v>必須</v>
      </c>
      <c r="H100" s="78"/>
      <c r="I100" s="388" t="s">
        <v>8600</v>
      </c>
      <c r="J100" s="267" t="s">
        <v>9043</v>
      </c>
    </row>
    <row r="101" spans="2:10" ht="33" customHeight="1" thickBot="1">
      <c r="C101" s="332" t="s">
        <v>8524</v>
      </c>
      <c r="D101" s="502"/>
      <c r="E101" s="485" t="s">
        <v>8561</v>
      </c>
      <c r="F101" s="486"/>
      <c r="G101" s="219" t="str">
        <f>IF(ISBLANK(H101),"必須","入力済")</f>
        <v>必須</v>
      </c>
      <c r="H101" s="65"/>
      <c r="I101" s="389" t="s">
        <v>8600</v>
      </c>
      <c r="J101" s="254" t="s">
        <v>9044</v>
      </c>
    </row>
    <row r="102" spans="2:10" ht="33" customHeight="1" thickBot="1">
      <c r="C102" s="327" t="s">
        <v>8525</v>
      </c>
      <c r="D102" s="551" t="s">
        <v>8728</v>
      </c>
      <c r="E102" s="552"/>
      <c r="F102" s="553"/>
      <c r="G102" s="220" t="str">
        <f>IF(ISBLANK(H102), "必須",  "入力済")</f>
        <v>必須</v>
      </c>
      <c r="H102" s="67"/>
      <c r="I102" s="390" t="s">
        <v>8754</v>
      </c>
      <c r="J102" s="268" t="s">
        <v>8739</v>
      </c>
    </row>
    <row r="103" spans="2:10" ht="33" customHeight="1" thickBot="1">
      <c r="C103" s="327" t="s">
        <v>8526</v>
      </c>
      <c r="D103" s="474" t="s">
        <v>8462</v>
      </c>
      <c r="E103" s="475"/>
      <c r="F103" s="476"/>
      <c r="G103" s="221" t="str">
        <f>IF(ISBLANK(H103),"可能な限り","入力済")</f>
        <v>可能な限り</v>
      </c>
      <c r="H103" s="79"/>
      <c r="I103" s="392" t="s">
        <v>8754</v>
      </c>
      <c r="J103" s="258" t="s">
        <v>8743</v>
      </c>
    </row>
    <row r="104" spans="2:10" ht="66" customHeight="1" thickBot="1">
      <c r="C104" s="327" t="s">
        <v>8527</v>
      </c>
      <c r="D104" s="474" t="s">
        <v>8589</v>
      </c>
      <c r="E104" s="475"/>
      <c r="F104" s="476"/>
      <c r="G104" s="222" t="str">
        <f>IF(ISBLANK(H104),"必須","入力済")</f>
        <v>必須</v>
      </c>
      <c r="H104" s="71"/>
      <c r="I104" s="393" t="s">
        <v>8600</v>
      </c>
      <c r="J104" s="258" t="s">
        <v>9060</v>
      </c>
    </row>
    <row r="105" spans="2:10" ht="33.75" thickBot="1">
      <c r="C105" s="327" t="s">
        <v>8528</v>
      </c>
      <c r="D105" s="474" t="s">
        <v>8463</v>
      </c>
      <c r="E105" s="475"/>
      <c r="F105" s="476"/>
      <c r="G105" s="215" t="str">
        <f>IF(ISBLANK(H105),"該当の場合は必須","入力済")</f>
        <v>該当の場合は必須</v>
      </c>
      <c r="H105" s="74"/>
      <c r="I105" s="375" t="s">
        <v>8756</v>
      </c>
      <c r="J105" s="258" t="s">
        <v>8741</v>
      </c>
    </row>
    <row r="106" spans="2:10" ht="33" customHeight="1" thickBot="1">
      <c r="C106" s="327" t="s">
        <v>8529</v>
      </c>
      <c r="D106" s="474" t="s">
        <v>8060</v>
      </c>
      <c r="E106" s="475"/>
      <c r="F106" s="476"/>
      <c r="G106" s="221" t="str">
        <f>IF(ISBLANK(H106),"可能な限り","入力済")</f>
        <v>可能な限り</v>
      </c>
      <c r="H106" s="77"/>
      <c r="I106" s="394" t="s">
        <v>8754</v>
      </c>
      <c r="J106" s="258" t="s">
        <v>9046</v>
      </c>
    </row>
    <row r="107" spans="2:10" ht="33" customHeight="1" thickBot="1">
      <c r="C107" s="327" t="s">
        <v>8530</v>
      </c>
      <c r="D107" s="474" t="s">
        <v>8464</v>
      </c>
      <c r="E107" s="475"/>
      <c r="F107" s="476"/>
      <c r="G107" s="215" t="str">
        <f>IF(ISBLANK(H107),"可能な限り","入力済")</f>
        <v>可能な限り</v>
      </c>
      <c r="H107" s="77"/>
      <c r="I107" s="375" t="s">
        <v>8754</v>
      </c>
      <c r="J107" s="258" t="s">
        <v>8742</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468" t="s">
        <v>188</v>
      </c>
      <c r="E110" s="469"/>
      <c r="F110" s="470"/>
      <c r="G110" s="323" t="s">
        <v>8542</v>
      </c>
      <c r="H110" s="324" t="s">
        <v>189</v>
      </c>
      <c r="I110" s="323" t="s">
        <v>8598</v>
      </c>
      <c r="J110" s="193" t="s">
        <v>8602</v>
      </c>
    </row>
    <row r="111" spans="2:10" ht="33" customHeight="1" thickBot="1">
      <c r="C111" s="332" t="s">
        <v>8035</v>
      </c>
      <c r="D111" s="485" t="s">
        <v>8714</v>
      </c>
      <c r="E111" s="550"/>
      <c r="F111" s="486"/>
      <c r="G111" s="223" t="str">
        <f>IF(ISBLANK(H111),"必須","入力済")</f>
        <v>必須</v>
      </c>
      <c r="H111" s="65"/>
      <c r="I111" s="386" t="s">
        <v>8600</v>
      </c>
      <c r="J111" s="254" t="s">
        <v>8997</v>
      </c>
    </row>
    <row r="112" spans="2:10" ht="33">
      <c r="C112" s="194" t="s">
        <v>8036</v>
      </c>
      <c r="D112" s="501" t="s">
        <v>8554</v>
      </c>
      <c r="E112" s="501" t="s">
        <v>8555</v>
      </c>
      <c r="F112" s="382" t="s">
        <v>8556</v>
      </c>
      <c r="G112" s="216" t="str">
        <f>IF(ISBLANK(H112),"必須","入力済")</f>
        <v>必須</v>
      </c>
      <c r="H112" s="59"/>
      <c r="I112" s="383" t="s">
        <v>8756</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503"/>
      <c r="E113" s="503"/>
      <c r="F113" s="384" t="s">
        <v>8557</v>
      </c>
      <c r="G113" s="216" t="str">
        <f>IF(ISBLANK(H113),"必須","入力済")</f>
        <v>必須</v>
      </c>
      <c r="H113" s="59"/>
      <c r="I113" s="383" t="s">
        <v>8756</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503"/>
      <c r="E114" s="501" t="s">
        <v>8558</v>
      </c>
      <c r="F114" s="382" t="s">
        <v>8573</v>
      </c>
      <c r="G114" s="217" t="str">
        <f t="shared" ref="G114:G115" si="4">IF(ISBLANK(H114),"任意","入力済")</f>
        <v>任意</v>
      </c>
      <c r="H114" s="59"/>
      <c r="I114" s="383" t="s">
        <v>8756</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502"/>
      <c r="E115" s="502"/>
      <c r="F115" s="385" t="s">
        <v>8574</v>
      </c>
      <c r="G115" s="218" t="str">
        <f t="shared" si="4"/>
        <v>任意</v>
      </c>
      <c r="H115" s="98"/>
      <c r="I115" s="387" t="s">
        <v>8756</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549" t="s">
        <v>8559</v>
      </c>
      <c r="E116" s="499" t="s">
        <v>8560</v>
      </c>
      <c r="F116" s="500"/>
      <c r="G116" s="205" t="str">
        <f>IF(ISBLANK(H116),"必須","入力済")</f>
        <v>必須</v>
      </c>
      <c r="H116" s="78"/>
      <c r="I116" s="388" t="s">
        <v>8600</v>
      </c>
      <c r="J116" s="267" t="s">
        <v>9043</v>
      </c>
    </row>
    <row r="117" spans="2:10" ht="33" customHeight="1" thickBot="1">
      <c r="C117" s="332" t="s">
        <v>8524</v>
      </c>
      <c r="D117" s="502"/>
      <c r="E117" s="485" t="s">
        <v>8561</v>
      </c>
      <c r="F117" s="486"/>
      <c r="G117" s="219" t="str">
        <f>IF(ISBLANK(H117),"必須","入力済")</f>
        <v>必須</v>
      </c>
      <c r="H117" s="65"/>
      <c r="I117" s="389" t="s">
        <v>8600</v>
      </c>
      <c r="J117" s="254" t="s">
        <v>9044</v>
      </c>
    </row>
    <row r="118" spans="2:10" ht="33" customHeight="1" thickBot="1">
      <c r="C118" s="327" t="s">
        <v>8525</v>
      </c>
      <c r="D118" s="474" t="s">
        <v>8728</v>
      </c>
      <c r="E118" s="475"/>
      <c r="F118" s="476"/>
      <c r="G118" s="209" t="str">
        <f>IF(ISBLANK(H118), "必須",  "入力済")</f>
        <v>必須</v>
      </c>
      <c r="H118" s="67"/>
      <c r="I118" s="375" t="s">
        <v>8754</v>
      </c>
      <c r="J118" s="258" t="s">
        <v>8739</v>
      </c>
    </row>
    <row r="119" spans="2:10" ht="33" customHeight="1" thickBot="1">
      <c r="C119" s="327" t="s">
        <v>8526</v>
      </c>
      <c r="D119" s="474" t="s">
        <v>8462</v>
      </c>
      <c r="E119" s="475"/>
      <c r="F119" s="476"/>
      <c r="G119" s="221" t="str">
        <f>IF(ISBLANK(H119),"可能な限り","入力済")</f>
        <v>可能な限り</v>
      </c>
      <c r="H119" s="79"/>
      <c r="I119" s="392" t="s">
        <v>8754</v>
      </c>
      <c r="J119" s="258" t="s">
        <v>8743</v>
      </c>
    </row>
    <row r="120" spans="2:10" ht="66" customHeight="1" thickBot="1">
      <c r="C120" s="327" t="s">
        <v>8527</v>
      </c>
      <c r="D120" s="474" t="s">
        <v>8589</v>
      </c>
      <c r="E120" s="475"/>
      <c r="F120" s="476"/>
      <c r="G120" s="222" t="str">
        <f>IF(ISBLANK(H120),"必須","入力済")</f>
        <v>必須</v>
      </c>
      <c r="H120" s="71"/>
      <c r="I120" s="393" t="s">
        <v>8600</v>
      </c>
      <c r="J120" s="258" t="s">
        <v>9060</v>
      </c>
    </row>
    <row r="121" spans="2:10" ht="33.75" thickBot="1">
      <c r="C121" s="327" t="s">
        <v>8528</v>
      </c>
      <c r="D121" s="474" t="s">
        <v>8463</v>
      </c>
      <c r="E121" s="475"/>
      <c r="F121" s="476"/>
      <c r="G121" s="215" t="str">
        <f>IF(ISBLANK(H121),"該当の場合は必須","入力済")</f>
        <v>該当の場合は必須</v>
      </c>
      <c r="H121" s="74"/>
      <c r="I121" s="375" t="s">
        <v>8756</v>
      </c>
      <c r="J121" s="258" t="s">
        <v>8741</v>
      </c>
    </row>
    <row r="122" spans="2:10" ht="33" customHeight="1" thickBot="1">
      <c r="C122" s="327" t="s">
        <v>8529</v>
      </c>
      <c r="D122" s="474" t="s">
        <v>8060</v>
      </c>
      <c r="E122" s="475"/>
      <c r="F122" s="476"/>
      <c r="G122" s="221" t="str">
        <f>IF(ISBLANK(H122),"可能な限り","入力済")</f>
        <v>可能な限り</v>
      </c>
      <c r="H122" s="77"/>
      <c r="I122" s="394" t="s">
        <v>8754</v>
      </c>
      <c r="J122" s="258" t="s">
        <v>9046</v>
      </c>
    </row>
    <row r="123" spans="2:10" ht="33" customHeight="1" thickBot="1">
      <c r="C123" s="327" t="s">
        <v>8530</v>
      </c>
      <c r="D123" s="474" t="s">
        <v>8464</v>
      </c>
      <c r="E123" s="475"/>
      <c r="F123" s="476"/>
      <c r="G123" s="215" t="str">
        <f>IF(ISBLANK(H123),"可能な限り","入力済")</f>
        <v>可能な限り</v>
      </c>
      <c r="H123" s="77"/>
      <c r="I123" s="375" t="s">
        <v>8754</v>
      </c>
      <c r="J123" s="258" t="s">
        <v>8742</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468" t="s">
        <v>188</v>
      </c>
      <c r="E126" s="469"/>
      <c r="F126" s="470"/>
      <c r="G126" s="323" t="s">
        <v>8542</v>
      </c>
      <c r="H126" s="324" t="s">
        <v>189</v>
      </c>
      <c r="I126" s="323" t="s">
        <v>8598</v>
      </c>
      <c r="J126" s="193" t="s">
        <v>8602</v>
      </c>
    </row>
    <row r="127" spans="2:10" ht="33" customHeight="1" thickBot="1">
      <c r="C127" s="332" t="s">
        <v>8035</v>
      </c>
      <c r="D127" s="485" t="s">
        <v>8715</v>
      </c>
      <c r="E127" s="550"/>
      <c r="F127" s="486"/>
      <c r="G127" s="219" t="str">
        <f>IF(ISBLANK(H127),"必須","入力済")</f>
        <v>必須</v>
      </c>
      <c r="H127" s="65"/>
      <c r="I127" s="386" t="s">
        <v>8600</v>
      </c>
      <c r="J127" s="254" t="s">
        <v>8998</v>
      </c>
    </row>
    <row r="128" spans="2:10" ht="33">
      <c r="C128" s="194" t="s">
        <v>8036</v>
      </c>
      <c r="D128" s="501" t="s">
        <v>8554</v>
      </c>
      <c r="E128" s="501" t="s">
        <v>8555</v>
      </c>
      <c r="F128" s="382" t="s">
        <v>8556</v>
      </c>
      <c r="G128" s="216" t="str">
        <f>IF(ISBLANK(H128),"必須","入力済")</f>
        <v>必須</v>
      </c>
      <c r="H128" s="100"/>
      <c r="I128" s="383" t="s">
        <v>8756</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503"/>
      <c r="E129" s="503"/>
      <c r="F129" s="384" t="s">
        <v>8557</v>
      </c>
      <c r="G129" s="216" t="str">
        <f>IF(ISBLANK(H129),"必須","入力済")</f>
        <v>必須</v>
      </c>
      <c r="H129" s="100"/>
      <c r="I129" s="383" t="s">
        <v>8756</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503"/>
      <c r="E130" s="501" t="s">
        <v>8558</v>
      </c>
      <c r="F130" s="382" t="s">
        <v>8573</v>
      </c>
      <c r="G130" s="217" t="str">
        <f t="shared" ref="G130:G131" si="5">IF(ISBLANK(H130),"任意","入力済")</f>
        <v>任意</v>
      </c>
      <c r="H130" s="100"/>
      <c r="I130" s="383" t="s">
        <v>8756</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502"/>
      <c r="E131" s="502"/>
      <c r="F131" s="385" t="s">
        <v>8574</v>
      </c>
      <c r="G131" s="218" t="str">
        <f t="shared" si="5"/>
        <v>任意</v>
      </c>
      <c r="H131" s="101"/>
      <c r="I131" s="387" t="s">
        <v>8756</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549" t="s">
        <v>8559</v>
      </c>
      <c r="E132" s="499" t="s">
        <v>8560</v>
      </c>
      <c r="F132" s="500"/>
      <c r="G132" s="205" t="str">
        <f>IF(ISBLANK(H132),"必須","入力済")</f>
        <v>必須</v>
      </c>
      <c r="H132" s="83"/>
      <c r="I132" s="388" t="s">
        <v>8600</v>
      </c>
      <c r="J132" s="267" t="s">
        <v>9043</v>
      </c>
    </row>
    <row r="133" spans="2:10" ht="33" customHeight="1" thickBot="1">
      <c r="C133" s="332" t="s">
        <v>8524</v>
      </c>
      <c r="D133" s="502"/>
      <c r="E133" s="485" t="s">
        <v>8561</v>
      </c>
      <c r="F133" s="486"/>
      <c r="G133" s="219" t="str">
        <f>IF(ISBLANK(H133),"必須","入力済")</f>
        <v>必須</v>
      </c>
      <c r="H133" s="64"/>
      <c r="I133" s="389" t="s">
        <v>8600</v>
      </c>
      <c r="J133" s="254" t="s">
        <v>9044</v>
      </c>
    </row>
    <row r="134" spans="2:10" ht="33" customHeight="1" thickBot="1">
      <c r="C134" s="327" t="s">
        <v>8525</v>
      </c>
      <c r="D134" s="474" t="s">
        <v>8728</v>
      </c>
      <c r="E134" s="475"/>
      <c r="F134" s="476"/>
      <c r="G134" s="209" t="str">
        <f>IF(ISBLANK(H134), "必須",  "入力済")</f>
        <v>必須</v>
      </c>
      <c r="H134" s="82"/>
      <c r="I134" s="375" t="s">
        <v>8754</v>
      </c>
      <c r="J134" s="258" t="s">
        <v>8739</v>
      </c>
    </row>
    <row r="135" spans="2:10" ht="33" customHeight="1" thickBot="1">
      <c r="C135" s="327" t="s">
        <v>8526</v>
      </c>
      <c r="D135" s="474" t="s">
        <v>8462</v>
      </c>
      <c r="E135" s="475"/>
      <c r="F135" s="476"/>
      <c r="G135" s="221" t="str">
        <f>IF(ISBLANK(H135),"可能な限り","入力済")</f>
        <v>可能な限り</v>
      </c>
      <c r="H135" s="84"/>
      <c r="I135" s="392" t="s">
        <v>8754</v>
      </c>
      <c r="J135" s="258" t="s">
        <v>8743</v>
      </c>
    </row>
    <row r="136" spans="2:10" ht="66" customHeight="1" thickBot="1">
      <c r="C136" s="327" t="s">
        <v>8527</v>
      </c>
      <c r="D136" s="474" t="s">
        <v>8589</v>
      </c>
      <c r="E136" s="475"/>
      <c r="F136" s="476"/>
      <c r="G136" s="222" t="str">
        <f>IF(ISBLANK(H136),"必須","入力済")</f>
        <v>必須</v>
      </c>
      <c r="H136" s="85"/>
      <c r="I136" s="393" t="s">
        <v>8600</v>
      </c>
      <c r="J136" s="258" t="s">
        <v>9060</v>
      </c>
    </row>
    <row r="137" spans="2:10" ht="33.75" thickBot="1">
      <c r="C137" s="327" t="s">
        <v>8528</v>
      </c>
      <c r="D137" s="474" t="s">
        <v>8463</v>
      </c>
      <c r="E137" s="475"/>
      <c r="F137" s="476"/>
      <c r="G137" s="215" t="str">
        <f>IF(ISBLANK(H137),"該当の場合は必須","入力済")</f>
        <v>該当の場合は必須</v>
      </c>
      <c r="H137" s="102"/>
      <c r="I137" s="375" t="s">
        <v>8756</v>
      </c>
      <c r="J137" s="258" t="s">
        <v>8741</v>
      </c>
    </row>
    <row r="138" spans="2:10" ht="33" customHeight="1" thickBot="1">
      <c r="C138" s="327" t="s">
        <v>8529</v>
      </c>
      <c r="D138" s="474" t="s">
        <v>8060</v>
      </c>
      <c r="E138" s="475"/>
      <c r="F138" s="476"/>
      <c r="G138" s="221" t="str">
        <f>IF(ISBLANK(H138),"可能な限り","入力済")</f>
        <v>可能な限り</v>
      </c>
      <c r="H138" s="81"/>
      <c r="I138" s="394" t="s">
        <v>8754</v>
      </c>
      <c r="J138" s="258" t="s">
        <v>9046</v>
      </c>
    </row>
    <row r="139" spans="2:10" ht="33" customHeight="1" thickBot="1">
      <c r="C139" s="327" t="s">
        <v>8530</v>
      </c>
      <c r="D139" s="474" t="s">
        <v>8464</v>
      </c>
      <c r="E139" s="475"/>
      <c r="F139" s="476"/>
      <c r="G139" s="215" t="str">
        <f>IF(ISBLANK(H139),"可能な限り","入力済")</f>
        <v>可能な限り</v>
      </c>
      <c r="H139" s="81"/>
      <c r="I139" s="375" t="s">
        <v>8754</v>
      </c>
      <c r="J139" s="258" t="s">
        <v>8742</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468" t="s">
        <v>188</v>
      </c>
      <c r="E142" s="469"/>
      <c r="F142" s="470"/>
      <c r="G142" s="323" t="s">
        <v>8542</v>
      </c>
      <c r="H142" s="324" t="s">
        <v>189</v>
      </c>
      <c r="I142" s="323" t="s">
        <v>8598</v>
      </c>
      <c r="J142" s="193" t="s">
        <v>8602</v>
      </c>
    </row>
    <row r="143" spans="2:10" ht="33" customHeight="1" thickBot="1">
      <c r="C143" s="332" t="s">
        <v>8035</v>
      </c>
      <c r="D143" s="485" t="s">
        <v>8717</v>
      </c>
      <c r="E143" s="550"/>
      <c r="F143" s="486"/>
      <c r="G143" s="219" t="str">
        <f>IF(ISBLANK(H143),"必須","入力済")</f>
        <v>必須</v>
      </c>
      <c r="H143" s="65"/>
      <c r="I143" s="386" t="s">
        <v>8600</v>
      </c>
      <c r="J143" s="254" t="s">
        <v>8999</v>
      </c>
    </row>
    <row r="144" spans="2:10" ht="33">
      <c r="C144" s="194" t="s">
        <v>8036</v>
      </c>
      <c r="D144" s="549" t="s">
        <v>8554</v>
      </c>
      <c r="E144" s="549" t="s">
        <v>8555</v>
      </c>
      <c r="F144" s="395" t="s">
        <v>8556</v>
      </c>
      <c r="G144" s="205" t="str">
        <f>IF(ISBLANK(H144),"必須","入力済")</f>
        <v>必須</v>
      </c>
      <c r="H144" s="100"/>
      <c r="I144" s="396" t="s">
        <v>8756</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503"/>
      <c r="E145" s="503"/>
      <c r="F145" s="384" t="s">
        <v>8557</v>
      </c>
      <c r="G145" s="216" t="str">
        <f>IF(ISBLANK(H145),"必須","入力済")</f>
        <v>必須</v>
      </c>
      <c r="H145" s="100"/>
      <c r="I145" s="383" t="s">
        <v>8756</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503"/>
      <c r="E146" s="501" t="s">
        <v>8558</v>
      </c>
      <c r="F146" s="382" t="s">
        <v>8573</v>
      </c>
      <c r="G146" s="217" t="str">
        <f t="shared" ref="G146:G147" si="6">IF(ISBLANK(H146),"任意","入力済")</f>
        <v>任意</v>
      </c>
      <c r="H146" s="100"/>
      <c r="I146" s="383" t="s">
        <v>8756</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502"/>
      <c r="E147" s="502"/>
      <c r="F147" s="385" t="s">
        <v>8574</v>
      </c>
      <c r="G147" s="218" t="str">
        <f t="shared" si="6"/>
        <v>任意</v>
      </c>
      <c r="H147" s="101"/>
      <c r="I147" s="387" t="s">
        <v>8756</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549" t="s">
        <v>8559</v>
      </c>
      <c r="E148" s="499" t="s">
        <v>8560</v>
      </c>
      <c r="F148" s="500"/>
      <c r="G148" s="205" t="str">
        <f>IF(ISBLANK(H148),"必須","入力済")</f>
        <v>必須</v>
      </c>
      <c r="H148" s="78"/>
      <c r="I148" s="388" t="s">
        <v>8600</v>
      </c>
      <c r="J148" s="267" t="s">
        <v>9043</v>
      </c>
    </row>
    <row r="149" spans="2:10" ht="33" customHeight="1" thickBot="1">
      <c r="C149" s="332" t="s">
        <v>8524</v>
      </c>
      <c r="D149" s="502"/>
      <c r="E149" s="485" t="s">
        <v>8561</v>
      </c>
      <c r="F149" s="486"/>
      <c r="G149" s="219" t="str">
        <f>IF(ISBLANK(H149),"必須","入力済")</f>
        <v>必須</v>
      </c>
      <c r="H149" s="65"/>
      <c r="I149" s="389" t="s">
        <v>8600</v>
      </c>
      <c r="J149" s="254" t="s">
        <v>9044</v>
      </c>
    </row>
    <row r="150" spans="2:10" ht="33" customHeight="1" thickBot="1">
      <c r="C150" s="327" t="s">
        <v>8525</v>
      </c>
      <c r="D150" s="474" t="s">
        <v>8728</v>
      </c>
      <c r="E150" s="475"/>
      <c r="F150" s="476"/>
      <c r="G150" s="209" t="str">
        <f>IF(ISBLANK(H150), "必須",  "入力済")</f>
        <v>必須</v>
      </c>
      <c r="H150" s="67"/>
      <c r="I150" s="375" t="s">
        <v>8754</v>
      </c>
      <c r="J150" s="258" t="s">
        <v>8739</v>
      </c>
    </row>
    <row r="151" spans="2:10" ht="33" customHeight="1" thickBot="1">
      <c r="C151" s="327" t="s">
        <v>8526</v>
      </c>
      <c r="D151" s="474" t="s">
        <v>8462</v>
      </c>
      <c r="E151" s="475"/>
      <c r="F151" s="476"/>
      <c r="G151" s="221" t="str">
        <f>IF(ISBLANK(H151),"可能な限り","入力済")</f>
        <v>可能な限り</v>
      </c>
      <c r="H151" s="79"/>
      <c r="I151" s="392" t="s">
        <v>8754</v>
      </c>
      <c r="J151" s="258" t="s">
        <v>8743</v>
      </c>
    </row>
    <row r="152" spans="2:10" ht="66" customHeight="1" thickBot="1">
      <c r="C152" s="327" t="s">
        <v>8527</v>
      </c>
      <c r="D152" s="474" t="s">
        <v>8589</v>
      </c>
      <c r="E152" s="475"/>
      <c r="F152" s="476"/>
      <c r="G152" s="222" t="str">
        <f>IF(ISBLANK(H152),"必須","入力済")</f>
        <v>必須</v>
      </c>
      <c r="H152" s="71"/>
      <c r="I152" s="393" t="s">
        <v>8600</v>
      </c>
      <c r="J152" s="258" t="s">
        <v>9060</v>
      </c>
    </row>
    <row r="153" spans="2:10" ht="33.75" thickBot="1">
      <c r="C153" s="327" t="s">
        <v>8528</v>
      </c>
      <c r="D153" s="474" t="s">
        <v>8463</v>
      </c>
      <c r="E153" s="475"/>
      <c r="F153" s="476"/>
      <c r="G153" s="215" t="str">
        <f>IF(ISBLANK(H153),"該当の場合は必須","入力済")</f>
        <v>該当の場合は必須</v>
      </c>
      <c r="H153" s="74"/>
      <c r="I153" s="375" t="s">
        <v>8756</v>
      </c>
      <c r="J153" s="258" t="s">
        <v>8741</v>
      </c>
    </row>
    <row r="154" spans="2:10" ht="33" customHeight="1" thickBot="1">
      <c r="C154" s="327" t="s">
        <v>8529</v>
      </c>
      <c r="D154" s="474" t="s">
        <v>8060</v>
      </c>
      <c r="E154" s="475"/>
      <c r="F154" s="476"/>
      <c r="G154" s="221" t="str">
        <f>IF(ISBLANK(H154),"可能な限り","入力済")</f>
        <v>可能な限り</v>
      </c>
      <c r="H154" s="81"/>
      <c r="I154" s="394" t="s">
        <v>8754</v>
      </c>
      <c r="J154" s="258" t="s">
        <v>9046</v>
      </c>
    </row>
    <row r="155" spans="2:10" ht="33" customHeight="1" thickBot="1">
      <c r="C155" s="327" t="s">
        <v>8530</v>
      </c>
      <c r="D155" s="474" t="s">
        <v>8464</v>
      </c>
      <c r="E155" s="475"/>
      <c r="F155" s="476"/>
      <c r="G155" s="215" t="str">
        <f>IF(ISBLANK(H155),"可能な限り","入力済")</f>
        <v>可能な限り</v>
      </c>
      <c r="H155" s="77"/>
      <c r="I155" s="375" t="s">
        <v>8754</v>
      </c>
      <c r="J155" s="258" t="s">
        <v>8742</v>
      </c>
    </row>
    <row r="156" spans="2:10" ht="18">
      <c r="F156" s="381"/>
      <c r="G156" s="381"/>
      <c r="H156" s="358"/>
      <c r="I156" s="26"/>
      <c r="J156" s="27"/>
    </row>
    <row r="157" spans="2:10" ht="19.5">
      <c r="B157" s="23" t="s">
        <v>9002</v>
      </c>
      <c r="C157" s="24"/>
      <c r="D157" s="24"/>
      <c r="E157" s="24"/>
      <c r="F157" s="381"/>
      <c r="G157" s="381"/>
      <c r="H157" s="358"/>
      <c r="I157" s="26"/>
      <c r="J157" s="27"/>
    </row>
    <row r="158" spans="2:10" ht="20.25" thickBot="1">
      <c r="C158" s="323" t="s">
        <v>193</v>
      </c>
      <c r="D158" s="468" t="s">
        <v>188</v>
      </c>
      <c r="E158" s="469"/>
      <c r="F158" s="470"/>
      <c r="G158" s="323" t="s">
        <v>8542</v>
      </c>
      <c r="H158" s="324" t="s">
        <v>189</v>
      </c>
      <c r="I158" s="323" t="s">
        <v>8598</v>
      </c>
      <c r="J158" s="193" t="s">
        <v>8602</v>
      </c>
    </row>
    <row r="159" spans="2:10" ht="33" customHeight="1" thickBot="1">
      <c r="C159" s="327" t="s">
        <v>8035</v>
      </c>
      <c r="D159" s="490" t="s">
        <v>8562</v>
      </c>
      <c r="E159" s="491"/>
      <c r="F159" s="492"/>
      <c r="G159" s="206" t="str">
        <f>IF(ISBLANK(H159),"必須","入力済")</f>
        <v>必須</v>
      </c>
      <c r="H159" s="92"/>
      <c r="I159" s="377" t="s">
        <v>8754</v>
      </c>
      <c r="J159" s="255" t="s">
        <v>8744</v>
      </c>
    </row>
    <row r="160" spans="2:10" ht="33" customHeight="1" thickBot="1">
      <c r="C160" s="327" t="s">
        <v>8036</v>
      </c>
      <c r="D160" s="490" t="s">
        <v>8563</v>
      </c>
      <c r="E160" s="491"/>
      <c r="F160" s="492"/>
      <c r="G160" s="206" t="str">
        <f>IF(ISBLANK(H160),"必須","入力済")</f>
        <v>必須</v>
      </c>
      <c r="H160" s="93"/>
      <c r="I160" s="380" t="s">
        <v>8754</v>
      </c>
      <c r="J160" s="255" t="s">
        <v>8745</v>
      </c>
    </row>
    <row r="161" spans="2:10" ht="33" customHeight="1" thickBot="1">
      <c r="C161" s="327" t="s">
        <v>8037</v>
      </c>
      <c r="D161" s="490" t="s">
        <v>8564</v>
      </c>
      <c r="E161" s="491"/>
      <c r="F161" s="492"/>
      <c r="G161" s="206" t="str">
        <f>IF(ISBLANK(H161),"必須","自動計算")</f>
        <v>自動計算</v>
      </c>
      <c r="H161" s="397" t="str">
        <f>IF(OR(H159="", H160="", H159=0), "", CEILING(H160/H159, 1))</f>
        <v/>
      </c>
      <c r="I161" s="398" t="s">
        <v>8613</v>
      </c>
      <c r="J161" s="255" t="s">
        <v>9051</v>
      </c>
    </row>
    <row r="162" spans="2:10" ht="33" customHeight="1" thickBot="1">
      <c r="C162" s="327" t="s">
        <v>8038</v>
      </c>
      <c r="D162" s="474" t="s">
        <v>8565</v>
      </c>
      <c r="E162" s="475"/>
      <c r="F162" s="476"/>
      <c r="G162" s="215" t="str">
        <f>IF(ISBLANK(H162),"必須","入力済")</f>
        <v>必須</v>
      </c>
      <c r="H162" s="77"/>
      <c r="I162" s="375" t="s">
        <v>9007</v>
      </c>
      <c r="J162" s="258" t="s">
        <v>8746</v>
      </c>
    </row>
    <row r="163" spans="2:10" ht="19.5" thickBot="1"/>
    <row r="164" spans="2:10" ht="63" customHeight="1" thickBot="1">
      <c r="C164" s="327" t="s">
        <v>8039</v>
      </c>
      <c r="D164" s="490" t="s">
        <v>8588</v>
      </c>
      <c r="E164" s="491"/>
      <c r="F164" s="492"/>
      <c r="G164" s="211" t="str">
        <f>IF(ISBLANK($H$164), "必須",  "入力済")</f>
        <v>必須</v>
      </c>
      <c r="H164" s="94"/>
      <c r="I164" s="379" t="s">
        <v>8754</v>
      </c>
      <c r="J164" s="255" t="s">
        <v>8747</v>
      </c>
    </row>
    <row r="165" spans="2:10" ht="18">
      <c r="F165" s="357"/>
      <c r="G165" s="357"/>
      <c r="H165" s="358"/>
      <c r="I165" s="26"/>
      <c r="J165" s="27"/>
    </row>
    <row r="166" spans="2:10" ht="24">
      <c r="B166" s="28" t="s">
        <v>8467</v>
      </c>
      <c r="C166" s="23"/>
      <c r="D166" s="23"/>
      <c r="E166" s="23"/>
      <c r="I166" s="26"/>
      <c r="J166" s="27"/>
    </row>
    <row r="167" spans="2:10" ht="19.5">
      <c r="C167" s="29" t="s">
        <v>193</v>
      </c>
      <c r="D167" s="430" t="s">
        <v>188</v>
      </c>
      <c r="E167" s="431"/>
      <c r="F167" s="432"/>
      <c r="G167" s="29" t="s">
        <v>8542</v>
      </c>
      <c r="H167" s="399" t="s">
        <v>189</v>
      </c>
      <c r="I167" s="29" t="s">
        <v>8598</v>
      </c>
      <c r="J167" s="400" t="s">
        <v>8602</v>
      </c>
    </row>
    <row r="168" spans="2:10" ht="33" customHeight="1" thickBot="1">
      <c r="C168" s="332" t="s">
        <v>8035</v>
      </c>
      <c r="D168" s="487" t="s">
        <v>8566</v>
      </c>
      <c r="E168" s="488"/>
      <c r="F168" s="489"/>
      <c r="G168" s="199" t="str">
        <f>IF(ISBLANK(H168),"必須","入力済")</f>
        <v>必須</v>
      </c>
      <c r="H168" s="62"/>
      <c r="I168" s="353" t="s">
        <v>8600</v>
      </c>
      <c r="J168" s="246" t="s">
        <v>8614</v>
      </c>
    </row>
    <row r="169" spans="2:10" ht="33" customHeight="1" thickBot="1">
      <c r="C169" s="327" t="s">
        <v>8036</v>
      </c>
      <c r="D169" s="477" t="s">
        <v>8567</v>
      </c>
      <c r="E169" s="478"/>
      <c r="F169" s="479"/>
      <c r="G169" s="209" t="str">
        <f>IF(ISBLANK(H169),"必須","入力済")</f>
        <v>必須</v>
      </c>
      <c r="H169" s="71"/>
      <c r="I169" s="391" t="s">
        <v>8600</v>
      </c>
      <c r="J169" s="258" t="s">
        <v>8615</v>
      </c>
    </row>
    <row r="170" spans="2:10" ht="314.25" thickBot="1">
      <c r="C170" s="327" t="s">
        <v>8037</v>
      </c>
      <c r="D170" s="495" t="s">
        <v>8597</v>
      </c>
      <c r="E170" s="491"/>
      <c r="F170" s="492"/>
      <c r="G170" s="211" t="str">
        <f>IF(ISBLANK(H170), "必須", "入力済" &amp; CHAR(10) &amp; "（" &amp; LEN(SUBSTITUTE(H170, CHAR(10), "")) &amp; "文字）")</f>
        <v>必須</v>
      </c>
      <c r="H170" s="73"/>
      <c r="I170" s="401" t="s">
        <v>8756</v>
      </c>
      <c r="J170" s="272" t="s">
        <v>9008</v>
      </c>
    </row>
    <row r="171" spans="2:10" ht="66.75" thickBot="1">
      <c r="C171" s="327" t="s">
        <v>8038</v>
      </c>
      <c r="D171" s="490" t="s">
        <v>8494</v>
      </c>
      <c r="E171" s="491"/>
      <c r="F171" s="492"/>
      <c r="G171" s="224" t="str">
        <f>IF(ISBLANK(H171), "必須", "入力済" &amp; CHAR(10) &amp; "（" &amp; LEN(SUBSTITUTE(H171, CHAR(10), "")) &amp; "文字）")</f>
        <v>必須</v>
      </c>
      <c r="H171" s="86"/>
      <c r="I171" s="379" t="s">
        <v>8756</v>
      </c>
      <c r="J171" s="273" t="s">
        <v>9009</v>
      </c>
    </row>
    <row r="172" spans="2:10" ht="33" customHeight="1" thickBot="1">
      <c r="C172" s="327" t="s">
        <v>8039</v>
      </c>
      <c r="D172" s="490" t="s">
        <v>8496</v>
      </c>
      <c r="E172" s="491"/>
      <c r="F172" s="492"/>
      <c r="G172" s="212" t="str">
        <f>IF(ISBLANK(H172),"必須","入力済")</f>
        <v>必須</v>
      </c>
      <c r="H172" s="70"/>
      <c r="I172" s="376" t="s">
        <v>8600</v>
      </c>
      <c r="J172" s="274" t="s">
        <v>8616</v>
      </c>
    </row>
    <row r="173" spans="2:10" ht="49.5" customHeight="1" thickBot="1">
      <c r="C173" s="327" t="s">
        <v>8523</v>
      </c>
      <c r="D173" s="495" t="s">
        <v>8716</v>
      </c>
      <c r="E173" s="491"/>
      <c r="F173" s="492"/>
      <c r="G173" s="214" t="str">
        <f>IF(ISBLANK(H173),"必須","入力済")</f>
        <v>必須</v>
      </c>
      <c r="H173" s="69"/>
      <c r="I173" s="377" t="s">
        <v>8754</v>
      </c>
      <c r="J173" s="255" t="s">
        <v>8748</v>
      </c>
    </row>
    <row r="174" spans="2:10" ht="33" customHeight="1" thickBot="1">
      <c r="C174" s="327" t="s">
        <v>8524</v>
      </c>
      <c r="D174" s="496" t="s">
        <v>8497</v>
      </c>
      <c r="E174" s="497"/>
      <c r="F174" s="498"/>
      <c r="G174" s="225" t="str">
        <f>IF(ISBLANK(H174),"該当の場合は必須","入力済")</f>
        <v>該当の場合は必須</v>
      </c>
      <c r="H174" s="79"/>
      <c r="I174" s="392" t="s">
        <v>8946</v>
      </c>
      <c r="J174" s="258" t="s">
        <v>8749</v>
      </c>
    </row>
    <row r="175" spans="2:10" ht="33" customHeight="1" thickBot="1">
      <c r="C175" s="327"/>
      <c r="D175" s="471" t="s">
        <v>8623</v>
      </c>
      <c r="E175" s="472"/>
      <c r="F175" s="472"/>
      <c r="G175" s="472"/>
      <c r="H175" s="472"/>
      <c r="I175" s="472"/>
      <c r="J175" s="473"/>
    </row>
    <row r="176" spans="2:10" ht="33" customHeight="1" thickBot="1">
      <c r="C176" s="327" t="s">
        <v>8525</v>
      </c>
      <c r="D176" s="490" t="s">
        <v>8656</v>
      </c>
      <c r="E176" s="491"/>
      <c r="F176" s="492"/>
      <c r="G176" s="212" t="str">
        <f>IF(ISBLANK(H176),"必須","入力済")</f>
        <v>必須</v>
      </c>
      <c r="H176" s="70"/>
      <c r="I176" s="376" t="s">
        <v>8600</v>
      </c>
      <c r="J176" s="274" t="s">
        <v>8655</v>
      </c>
    </row>
    <row r="177" spans="2:10" ht="33" customHeight="1" thickBot="1">
      <c r="C177" s="327" t="s">
        <v>8526</v>
      </c>
      <c r="D177" s="474" t="s">
        <v>8498</v>
      </c>
      <c r="E177" s="475"/>
      <c r="F177" s="476"/>
      <c r="G177" s="221" t="str">
        <f>IF(ISBLANK(H177),"該当する場合","入力済")</f>
        <v>該当する場合</v>
      </c>
      <c r="H177" s="71"/>
      <c r="I177" s="391" t="s">
        <v>8600</v>
      </c>
      <c r="J177" s="275" t="s">
        <v>8617</v>
      </c>
    </row>
    <row r="178" spans="2:10" ht="33" customHeight="1" thickBot="1">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c r="C179" s="327" t="s">
        <v>8528</v>
      </c>
      <c r="D179" s="474" t="s">
        <v>8500</v>
      </c>
      <c r="E179" s="475"/>
      <c r="F179" s="476"/>
      <c r="G179" s="221" t="str">
        <f t="shared" si="7"/>
        <v>該当する場合</v>
      </c>
      <c r="H179" s="71"/>
      <c r="I179" s="391" t="s">
        <v>8600</v>
      </c>
      <c r="J179" s="275" t="s">
        <v>8619</v>
      </c>
    </row>
    <row r="180" spans="2:10" ht="33" customHeight="1" thickBot="1">
      <c r="C180" s="327" t="s">
        <v>8529</v>
      </c>
      <c r="D180" s="474" t="s">
        <v>1</v>
      </c>
      <c r="E180" s="475"/>
      <c r="F180" s="476"/>
      <c r="G180" s="221" t="str">
        <f t="shared" si="7"/>
        <v>該当する場合</v>
      </c>
      <c r="H180" s="71"/>
      <c r="I180" s="391" t="s">
        <v>8600</v>
      </c>
      <c r="J180" s="275" t="s">
        <v>8620</v>
      </c>
    </row>
    <row r="181" spans="2:10" ht="33.75" thickBot="1">
      <c r="C181" s="327" t="s">
        <v>8530</v>
      </c>
      <c r="D181" s="477" t="s">
        <v>8730</v>
      </c>
      <c r="E181" s="478"/>
      <c r="F181" s="479"/>
      <c r="G181" s="221" t="str">
        <f>IF(ISBLANK(H181),"必須","入力済")</f>
        <v>必須</v>
      </c>
      <c r="H181" s="74"/>
      <c r="I181" s="375" t="s">
        <v>8756</v>
      </c>
      <c r="J181" s="258" t="s">
        <v>8750</v>
      </c>
    </row>
    <row r="182" spans="2:10" ht="33.75" thickBot="1">
      <c r="C182" s="327" t="s">
        <v>8531</v>
      </c>
      <c r="D182" s="474" t="s">
        <v>8731</v>
      </c>
      <c r="E182" s="475"/>
      <c r="F182" s="476"/>
      <c r="G182" s="221" t="str">
        <f>IF(ISBLANK(H182),"必須","入力済")</f>
        <v>必須</v>
      </c>
      <c r="H182" s="74"/>
      <c r="I182" s="375" t="s">
        <v>8756</v>
      </c>
      <c r="J182" s="258" t="s">
        <v>8751</v>
      </c>
    </row>
    <row r="183" spans="2:10">
      <c r="F183" s="381"/>
      <c r="G183" s="381"/>
      <c r="H183" s="402"/>
      <c r="I183" s="26"/>
      <c r="J183" s="27"/>
    </row>
    <row r="184" spans="2:10" ht="24">
      <c r="B184" s="28" t="s">
        <v>8501</v>
      </c>
      <c r="C184" s="23"/>
      <c r="D184" s="23"/>
      <c r="E184" s="23"/>
      <c r="I184" s="26"/>
      <c r="J184" s="27"/>
    </row>
    <row r="185" spans="2:10" ht="19.5">
      <c r="C185" s="29" t="s">
        <v>193</v>
      </c>
      <c r="D185" s="430" t="s">
        <v>188</v>
      </c>
      <c r="E185" s="431"/>
      <c r="F185" s="432"/>
      <c r="G185" s="29" t="s">
        <v>8542</v>
      </c>
      <c r="H185" s="399" t="s">
        <v>189</v>
      </c>
      <c r="I185" s="29" t="s">
        <v>8598</v>
      </c>
      <c r="J185" s="400" t="s">
        <v>8602</v>
      </c>
    </row>
    <row r="186" spans="2:10" ht="33" customHeight="1" thickBot="1">
      <c r="C186" s="332" t="s">
        <v>8035</v>
      </c>
      <c r="D186" s="487" t="s">
        <v>8502</v>
      </c>
      <c r="E186" s="488"/>
      <c r="F186" s="489"/>
      <c r="G186" s="226" t="str">
        <f>IF(ISBLANK(H186),"必須","入力済")</f>
        <v>必須</v>
      </c>
      <c r="H186" s="62"/>
      <c r="I186" s="353" t="s">
        <v>8600</v>
      </c>
      <c r="J186" s="276" t="s">
        <v>8621</v>
      </c>
    </row>
    <row r="187" spans="2:10" ht="83.25" thickBot="1">
      <c r="C187" s="327" t="s">
        <v>8036</v>
      </c>
      <c r="D187" s="477" t="s">
        <v>8568</v>
      </c>
      <c r="E187" s="478"/>
      <c r="F187" s="479"/>
      <c r="G187" s="215" t="str">
        <f>IF(ISBLANK(H187), "必須", "入力済" &amp; CHAR(10) &amp; "（" &amp; LEN(SUBSTITUTE(H187, CHAR(10), "")) &amp; "文字）")</f>
        <v>必須</v>
      </c>
      <c r="H187" s="80"/>
      <c r="I187" s="403" t="s">
        <v>8756</v>
      </c>
      <c r="J187" s="277" t="s">
        <v>9026</v>
      </c>
    </row>
    <row r="188" spans="2:10" ht="33" customHeight="1" thickBot="1">
      <c r="C188" s="327" t="s">
        <v>8037</v>
      </c>
      <c r="D188" s="474" t="s">
        <v>8569</v>
      </c>
      <c r="E188" s="475"/>
      <c r="F188" s="476"/>
      <c r="G188" s="215" t="str">
        <f>IF(ISBLANK(H188),"必須","入力済")</f>
        <v>必須</v>
      </c>
      <c r="H188" s="71"/>
      <c r="I188" s="391" t="s">
        <v>8600</v>
      </c>
      <c r="J188" s="258" t="s">
        <v>8653</v>
      </c>
    </row>
    <row r="189" spans="2:10" ht="33.75" thickBot="1">
      <c r="C189" s="327" t="s">
        <v>8038</v>
      </c>
      <c r="D189" s="474" t="s">
        <v>8570</v>
      </c>
      <c r="E189" s="475"/>
      <c r="F189" s="476"/>
      <c r="G189" s="215" t="str">
        <f>IF(ISBLANK(H189),"必須","入力済")</f>
        <v>必須</v>
      </c>
      <c r="H189" s="74"/>
      <c r="I189" s="403" t="s">
        <v>8756</v>
      </c>
      <c r="J189" s="258" t="s">
        <v>8752</v>
      </c>
    </row>
    <row r="190" spans="2:10" ht="33" customHeight="1">
      <c r="C190" s="329" t="s">
        <v>8039</v>
      </c>
      <c r="D190" s="480" t="s">
        <v>8571</v>
      </c>
      <c r="E190" s="483" t="s">
        <v>8657</v>
      </c>
      <c r="F190" s="484"/>
      <c r="G190" s="227" t="str">
        <f>IF(ISBLANK(H190),"必須","入力済")</f>
        <v>必須</v>
      </c>
      <c r="H190" s="78"/>
      <c r="I190" s="350" t="s">
        <v>8600</v>
      </c>
      <c r="J190" s="278" t="s">
        <v>9034</v>
      </c>
    </row>
    <row r="191" spans="2:10" ht="33" customHeight="1">
      <c r="C191" s="194" t="s">
        <v>8523</v>
      </c>
      <c r="D191" s="481"/>
      <c r="E191" s="455" t="s">
        <v>8046</v>
      </c>
      <c r="F191" s="456"/>
      <c r="G191" s="217" t="str">
        <f t="shared" ref="G191:G194" si="8">IF(ISBLANK(H191),"該当する場合","入力済")</f>
        <v>該当する場合</v>
      </c>
      <c r="H191" s="60"/>
      <c r="I191" s="320" t="s">
        <v>8600</v>
      </c>
      <c r="J191" s="279" t="s">
        <v>8660</v>
      </c>
    </row>
    <row r="192" spans="2:10" ht="33" customHeight="1">
      <c r="C192" s="194" t="s">
        <v>8524</v>
      </c>
      <c r="D192" s="481"/>
      <c r="E192" s="455" t="s">
        <v>9004</v>
      </c>
      <c r="F192" s="456"/>
      <c r="G192" s="217" t="str">
        <f t="shared" si="8"/>
        <v>該当する場合</v>
      </c>
      <c r="H192" s="60"/>
      <c r="I192" s="320" t="s">
        <v>8600</v>
      </c>
      <c r="J192" s="279" t="s">
        <v>8661</v>
      </c>
    </row>
    <row r="193" spans="2:10" ht="33" customHeight="1">
      <c r="C193" s="194" t="s">
        <v>8525</v>
      </c>
      <c r="D193" s="481"/>
      <c r="E193" s="455" t="s">
        <v>8504</v>
      </c>
      <c r="F193" s="456"/>
      <c r="G193" s="217" t="str">
        <f t="shared" si="8"/>
        <v>該当する場合</v>
      </c>
      <c r="H193" s="60"/>
      <c r="I193" s="320" t="s">
        <v>8600</v>
      </c>
      <c r="J193" s="279" t="s">
        <v>8662</v>
      </c>
    </row>
    <row r="194" spans="2:10" ht="33" customHeight="1">
      <c r="C194" s="194" t="s">
        <v>8526</v>
      </c>
      <c r="D194" s="481"/>
      <c r="E194" s="455" t="s">
        <v>1</v>
      </c>
      <c r="F194" s="456"/>
      <c r="G194" s="217" t="str">
        <f t="shared" si="8"/>
        <v>該当する場合</v>
      </c>
      <c r="H194" s="60"/>
      <c r="I194" s="320" t="s">
        <v>8600</v>
      </c>
      <c r="J194" s="279" t="s">
        <v>8663</v>
      </c>
    </row>
    <row r="195" spans="2:10" ht="33">
      <c r="C195" s="194" t="s">
        <v>8527</v>
      </c>
      <c r="D195" s="481"/>
      <c r="E195" s="519" t="s">
        <v>8718</v>
      </c>
      <c r="F195" s="520"/>
      <c r="G195" s="198" t="str">
        <f>IF(ISBLANK(H195),"必須","入力済")</f>
        <v>必須</v>
      </c>
      <c r="H195" s="103"/>
      <c r="I195" s="404" t="s">
        <v>8756</v>
      </c>
      <c r="J195" s="245" t="s">
        <v>8753</v>
      </c>
    </row>
    <row r="196" spans="2:10" ht="33" customHeight="1" thickBot="1">
      <c r="C196" s="332" t="s">
        <v>8528</v>
      </c>
      <c r="D196" s="482"/>
      <c r="E196" s="485" t="s">
        <v>8572</v>
      </c>
      <c r="F196" s="486"/>
      <c r="G196" s="219" t="str">
        <f>IF(ISBLANK(H196),"必須","入力済")</f>
        <v>必須</v>
      </c>
      <c r="H196" s="75"/>
      <c r="I196" s="405" t="s">
        <v>8754</v>
      </c>
      <c r="J196" s="254" t="s">
        <v>9035</v>
      </c>
    </row>
    <row r="197" spans="2:10"/>
    <row r="198" spans="2:10" ht="24">
      <c r="B198" s="28" t="s">
        <v>8505</v>
      </c>
      <c r="C198" s="23"/>
      <c r="D198" s="23"/>
      <c r="E198" s="23"/>
    </row>
    <row r="199" spans="2:10" ht="20.25" thickBot="1">
      <c r="C199" s="323" t="s">
        <v>193</v>
      </c>
      <c r="D199" s="468" t="s">
        <v>188</v>
      </c>
      <c r="E199" s="469"/>
      <c r="F199" s="470"/>
      <c r="G199" s="323" t="s">
        <v>8542</v>
      </c>
      <c r="H199" s="324" t="s">
        <v>189</v>
      </c>
      <c r="I199" s="323" t="s">
        <v>8598</v>
      </c>
      <c r="J199" s="193" t="s">
        <v>8602</v>
      </c>
    </row>
    <row r="200" spans="2:10" ht="264.75" thickBot="1">
      <c r="C200" s="327" t="s">
        <v>8035</v>
      </c>
      <c r="D200" s="524" t="s">
        <v>8506</v>
      </c>
      <c r="E200" s="525"/>
      <c r="F200" s="526"/>
      <c r="G200" s="228" t="str">
        <f>IF(ISBLANK(H200), "任意", "入力済" &amp; CHAR(10) &amp; "（" &amp; LEN(SUBSTITUTE(H200, CHAR(10), "")) &amp; "文字）")</f>
        <v>任意</v>
      </c>
      <c r="H200" s="76"/>
      <c r="I200" s="401" t="s">
        <v>8756</v>
      </c>
      <c r="J200" s="272" t="s">
        <v>9027</v>
      </c>
    </row>
    <row r="201" spans="2:10" ht="8.1" customHeight="1"/>
    <row r="202" spans="2:10" ht="24" customHeight="1"/>
    <row r="203" spans="2:10" ht="8.1" customHeight="1" thickBot="1"/>
    <row r="204" spans="2:10" ht="49.5" customHeight="1" thickBot="1">
      <c r="H204" s="406" t="s">
        <v>9047</v>
      </c>
    </row>
    <row r="205" spans="2:10" ht="8.1" customHeight="1"/>
    <row r="206" spans="2:10" ht="24" customHeight="1"/>
    <row r="207" spans="2:10" ht="8.1" customHeight="1" thickBot="1"/>
    <row r="208" spans="2:10" ht="49.5" customHeight="1" thickBot="1">
      <c r="H208" s="407" t="s">
        <v>8984</v>
      </c>
    </row>
    <row r="209"/>
    <row r="210"/>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pageSetUpPr fitToPage="1"/>
  </sheetPr>
  <dimension ref="A1:CD180"/>
  <sheetViews>
    <sheetView showGridLines="0" tabSelected="1" zoomScaleNormal="100" zoomScaleSheetLayoutView="70" workbookViewId="0">
      <selection activeCell="C39" sqref="C39:T39"/>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9063</v>
      </c>
    </row>
    <row r="3" spans="1:46" ht="18" customHeight="1" thickBot="1">
      <c r="B3" s="882" t="str">
        <f>IF(ISBLANK(行政用!H17), "", 行政用!H17)</f>
        <v>北海道知事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11193</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9057</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77" t="s">
        <v>8096</v>
      </c>
      <c r="B15" s="678"/>
      <c r="C15" s="678"/>
      <c r="D15" s="678"/>
      <c r="E15" s="678"/>
      <c r="F15" s="678"/>
      <c r="G15" s="678"/>
      <c r="H15" s="774"/>
      <c r="I15" s="774"/>
      <c r="J15" s="774"/>
      <c r="K15" s="774"/>
      <c r="L15" s="774"/>
      <c r="M15" s="774"/>
      <c r="N15" s="774"/>
      <c r="O15" s="774"/>
      <c r="P15" s="774"/>
      <c r="Q15" s="774"/>
      <c r="R15" s="775"/>
      <c r="S15" s="778" t="s">
        <v>11073</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11148</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11149</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11147</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11161</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c r="A24" s="783" t="s">
        <v>7837</v>
      </c>
      <c r="B24" s="784"/>
      <c r="C24" s="580" t="s">
        <v>11150</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11082</v>
      </c>
      <c r="R24" s="582"/>
      <c r="S24" s="839" t="s">
        <v>8095</v>
      </c>
      <c r="T24" s="840"/>
      <c r="U24" s="840"/>
      <c r="V24" s="840"/>
      <c r="W24" s="840"/>
      <c r="X24" s="840"/>
      <c r="Y24" s="841"/>
      <c r="Z24" s="578" t="s">
        <v>11162</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11152</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c r="A26" s="785"/>
      <c r="B26" s="786"/>
      <c r="C26" s="580" t="s">
        <v>11151</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11082</v>
      </c>
      <c r="R26" s="582"/>
      <c r="S26" s="413" t="str">
        <f>IF(入力フォーム!H42="建設業","☑","□")</f>
        <v>□</v>
      </c>
      <c r="T26" s="127" t="s">
        <v>8041</v>
      </c>
      <c r="U26" s="131"/>
      <c r="V26" s="131"/>
      <c r="W26" s="131"/>
      <c r="X26" s="131"/>
      <c r="Y26" s="153"/>
      <c r="Z26" s="578" t="s">
        <v>11153</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11143</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c r="A28" s="835" t="s">
        <v>11074</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11144</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11145</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11075</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11146</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11076</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11154</v>
      </c>
      <c r="AD35" s="795"/>
      <c r="AE35" s="795"/>
      <c r="AF35" s="795"/>
      <c r="AG35" s="795"/>
      <c r="AH35" s="810" t="s">
        <v>11155</v>
      </c>
      <c r="AI35" s="811"/>
      <c r="AJ35" s="812"/>
      <c r="AK35" s="800" t="s">
        <v>8410</v>
      </c>
      <c r="AL35" s="795"/>
      <c r="AM35" s="795"/>
      <c r="AN35" s="795"/>
      <c r="AO35" s="796"/>
      <c r="AP35" s="800" t="s">
        <v>11156</v>
      </c>
      <c r="AQ35" s="795"/>
      <c r="AR35" s="795"/>
      <c r="AS35" s="795"/>
      <c r="AT35" s="814"/>
    </row>
    <row r="36" spans="1:46" ht="29.45" customHeight="1">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11159</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11158</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11157</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4" t="s">
        <v>8093</v>
      </c>
      <c r="B55" s="595"/>
      <c r="C55" s="595"/>
      <c r="D55" s="595"/>
      <c r="E55" s="595"/>
      <c r="F55" s="595"/>
      <c r="G55" s="595"/>
      <c r="H55" s="595"/>
      <c r="I55" s="597" t="s">
        <v>11160</v>
      </c>
      <c r="J55" s="595"/>
      <c r="K55" s="595"/>
      <c r="L55" s="595"/>
      <c r="M55" s="595"/>
      <c r="N55" s="595"/>
      <c r="O55" s="595"/>
      <c r="P55" s="651"/>
      <c r="Q55" s="594" t="s">
        <v>11069</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c r="A66" s="167" t="s">
        <v>11178</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4" t="s">
        <v>8059</v>
      </c>
      <c r="B69" s="595"/>
      <c r="C69" s="596"/>
      <c r="D69" s="597" t="s">
        <v>8438</v>
      </c>
      <c r="E69" s="595"/>
      <c r="F69" s="595"/>
      <c r="G69" s="595"/>
      <c r="H69" s="595"/>
      <c r="I69" s="595"/>
      <c r="J69" s="595"/>
      <c r="K69" s="595"/>
      <c r="L69" s="595"/>
      <c r="M69" s="595"/>
      <c r="N69" s="595"/>
      <c r="O69" s="595"/>
      <c r="P69" s="596"/>
      <c r="Q69" s="598" t="s">
        <v>11070</v>
      </c>
      <c r="R69" s="599"/>
      <c r="S69" s="599"/>
      <c r="T69" s="599"/>
      <c r="U69" s="599"/>
      <c r="V69" s="599"/>
      <c r="W69" s="599"/>
      <c r="X69" s="600"/>
      <c r="Y69" s="135"/>
      <c r="Z69" s="569" t="str">
        <f>IF(ISBLANK(行政用!H30), "", 行政用!H30)</f>
        <v>市町村受付番号：</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s="128" customFormat="1" ht="17.45" hidden="1" customHeight="1"/>
    <row r="98" s="128" customFormat="1" ht="17.45" hidden="1" customHeight="1"/>
    <row r="99" s="128" customFormat="1" ht="17.45" hidden="1" customHeight="1"/>
    <row r="100" s="128" customFormat="1" ht="17.45" hidden="1" customHeight="1"/>
    <row r="101" s="128" customFormat="1" ht="17.45" hidden="1" customHeight="1"/>
    <row r="102" s="128" customFormat="1" ht="17.45" hidden="1" customHeight="1"/>
    <row r="103" s="128" customFormat="1" ht="17.45" hidden="1" customHeight="1"/>
    <row r="104" s="128" customFormat="1" ht="17.45" hidden="1" customHeight="1"/>
    <row r="105" s="128" customFormat="1" ht="17.45" hidden="1" customHeight="1"/>
    <row r="106" s="128" customFormat="1" ht="17.45" hidden="1" customHeight="1"/>
    <row r="107" s="128" customFormat="1" ht="17.45" hidden="1" customHeight="1"/>
    <row r="108" s="128" customFormat="1" ht="17.45" hidden="1" customHeight="1"/>
    <row r="109" s="128" customFormat="1" ht="17.45" hidden="1" customHeight="1"/>
    <row r="110" s="128" customFormat="1" ht="17.45" hidden="1" customHeight="1"/>
    <row r="111" s="128" customFormat="1" ht="17.45" hidden="1" customHeight="1"/>
    <row r="112" s="128" customFormat="1" ht="17.45" hidden="1" customHeight="1"/>
    <row r="113" s="128" customFormat="1" ht="17.45" hidden="1" customHeight="1"/>
    <row r="114" s="128" customFormat="1" ht="17.45" hidden="1" customHeight="1"/>
    <row r="115" s="128" customFormat="1" ht="17.45" hidden="1" customHeight="1"/>
    <row r="116" s="128" customFormat="1" ht="17.45" hidden="1" customHeight="1"/>
    <row r="117" s="128" customFormat="1" ht="17.45" hidden="1" customHeight="1"/>
    <row r="118" s="128" customFormat="1" ht="17.45" hidden="1" customHeight="1"/>
    <row r="119" s="128" customFormat="1" ht="17.45" hidden="1" customHeight="1"/>
    <row r="120" s="128" customFormat="1" ht="17.45" hidden="1" customHeight="1"/>
    <row r="121" s="128" customFormat="1" ht="17.45" hidden="1" customHeight="1"/>
    <row r="122" s="128" customFormat="1" ht="17.45" hidden="1" customHeight="1"/>
    <row r="123" s="128" customFormat="1" ht="17.45" hidden="1" customHeight="1"/>
    <row r="124" s="128" customFormat="1" ht="17.45" hidden="1" customHeight="1"/>
    <row r="125" s="128" customFormat="1" ht="17.45" hidden="1" customHeight="1"/>
    <row r="126" s="128" customFormat="1" ht="17.45" hidden="1" customHeight="1"/>
    <row r="127" s="128" customFormat="1" ht="17.45" hidden="1" customHeight="1"/>
    <row r="128" s="128" customFormat="1" ht="17.45" hidden="1" customHeight="1"/>
    <row r="129" s="128" customFormat="1" ht="17.45" hidden="1" customHeight="1"/>
    <row r="130" s="128" customFormat="1" ht="17.45" hidden="1" customHeight="1"/>
    <row r="131" s="128" customFormat="1" ht="17.45" hidden="1" customHeight="1"/>
    <row r="132" s="128" customFormat="1" ht="17.45" hidden="1" customHeight="1"/>
    <row r="133" s="128" customFormat="1" ht="17.45" hidden="1" customHeight="1"/>
    <row r="134" s="128" customFormat="1" ht="17.45" hidden="1" customHeight="1"/>
    <row r="135" s="128" customFormat="1" ht="17.45" hidden="1" customHeight="1"/>
    <row r="136" s="128" customFormat="1" ht="17.45" hidden="1" customHeight="1"/>
    <row r="137" s="128" customFormat="1" ht="17.45" hidden="1" customHeight="1"/>
    <row r="138" s="128" customFormat="1" ht="17.45" hidden="1" customHeight="1"/>
    <row r="139" s="128" customFormat="1" ht="17.45" hidden="1" customHeight="1"/>
    <row r="140" s="128" customFormat="1" ht="17.45" hidden="1" customHeight="1"/>
    <row r="141" s="128" customFormat="1" ht="17.45" hidden="1" customHeight="1"/>
    <row r="142" s="128" customFormat="1" ht="17.4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25"/>
  <sheetViews>
    <sheetView showGridLines="0" zoomScaleNormal="100" zoomScaleSheetLayoutView="100" workbookViewId="0">
      <pane ySplit="1" topLeftCell="A2" activePane="bottomLeft" state="frozen"/>
      <selection pane="bottomLeft" activeCell="F13" sqref="F13"/>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8632</v>
      </c>
      <c r="E3" s="33" t="s">
        <v>8635</v>
      </c>
      <c r="F3" s="33" t="s">
        <v>8631</v>
      </c>
    </row>
    <row r="4" spans="1:6" ht="39.6" customHeight="1">
      <c r="B4" s="43">
        <v>1</v>
      </c>
      <c r="C4" s="44" t="s">
        <v>8630</v>
      </c>
      <c r="D4" s="45" t="s">
        <v>11185</v>
      </c>
      <c r="E4" s="46" t="s">
        <v>8626</v>
      </c>
      <c r="F4" s="44" t="s">
        <v>8636</v>
      </c>
    </row>
    <row r="5" spans="1:6" ht="39.6" customHeight="1">
      <c r="B5" s="43">
        <v>2</v>
      </c>
      <c r="C5" s="44" t="s">
        <v>8627</v>
      </c>
      <c r="D5" s="45" t="s">
        <v>11185</v>
      </c>
      <c r="E5" s="46" t="s">
        <v>8626</v>
      </c>
      <c r="F5" s="47" t="s">
        <v>8628</v>
      </c>
    </row>
    <row r="6" spans="1:6" ht="39.6" customHeight="1">
      <c r="B6" s="43">
        <v>3</v>
      </c>
      <c r="C6" s="44" t="s">
        <v>8629</v>
      </c>
      <c r="D6" s="45" t="s">
        <v>11185</v>
      </c>
      <c r="E6" s="46" t="s">
        <v>8626</v>
      </c>
      <c r="F6" s="47" t="s">
        <v>11192</v>
      </c>
    </row>
    <row r="7" spans="1:6" ht="39.6" customHeight="1">
      <c r="B7" s="43">
        <v>4</v>
      </c>
      <c r="C7" s="47" t="s">
        <v>11190</v>
      </c>
      <c r="D7" s="45" t="s">
        <v>11186</v>
      </c>
      <c r="E7" s="45" t="s">
        <v>8942</v>
      </c>
      <c r="F7" s="47" t="s">
        <v>11191</v>
      </c>
    </row>
    <row r="8" spans="1:6" ht="39.6" customHeight="1">
      <c r="B8" s="43">
        <v>5</v>
      </c>
      <c r="C8" s="47" t="s">
        <v>11188</v>
      </c>
      <c r="D8" s="45" t="s">
        <v>11186</v>
      </c>
      <c r="E8" s="45" t="s">
        <v>8942</v>
      </c>
      <c r="F8" s="47" t="s">
        <v>11189</v>
      </c>
    </row>
    <row r="9" spans="1:6" ht="39.6" customHeight="1">
      <c r="B9" s="43">
        <v>6</v>
      </c>
      <c r="C9" s="47" t="s">
        <v>8633</v>
      </c>
      <c r="D9" s="45" t="s">
        <v>11185</v>
      </c>
      <c r="E9" s="48" t="s">
        <v>8654</v>
      </c>
      <c r="F9" s="47" t="s">
        <v>8634</v>
      </c>
    </row>
    <row r="10" spans="1:6" ht="54.95" customHeight="1">
      <c r="B10" s="317">
        <v>7</v>
      </c>
      <c r="C10" s="318" t="s">
        <v>11163</v>
      </c>
      <c r="D10" s="45" t="s">
        <v>11185</v>
      </c>
      <c r="E10" s="319" t="str">
        <f>IF(OR(入力フォーム!H44="有",入力フォーム!H57="有"), "必須", "不要")</f>
        <v>不要</v>
      </c>
      <c r="F10" s="318" t="s">
        <v>11164</v>
      </c>
    </row>
    <row r="11" spans="1:6" ht="39.6" customHeight="1">
      <c r="B11" s="43">
        <v>8</v>
      </c>
      <c r="C11" s="44" t="s">
        <v>8652</v>
      </c>
      <c r="D11" s="45" t="s">
        <v>11185</v>
      </c>
      <c r="E11" s="49" t="str">
        <f>IF(OR(入力フォーム!H164&gt;0, 入力フォーム!H74="現況地目や共有持分割合等の単位にまとめて届出"), "必須", "不要")</f>
        <v>不要</v>
      </c>
      <c r="F11" s="47" t="s">
        <v>8729</v>
      </c>
    </row>
    <row r="12" spans="1:6" ht="39.6" customHeight="1">
      <c r="B12" s="43">
        <v>9</v>
      </c>
      <c r="C12" s="44" t="s">
        <v>8658</v>
      </c>
      <c r="D12" s="45" t="s">
        <v>11185</v>
      </c>
      <c r="E12" s="49" t="str">
        <f>IF(入力フォーム!H15="国外","必須","不要")</f>
        <v>不要</v>
      </c>
      <c r="F12" s="47" t="s">
        <v>8659</v>
      </c>
    </row>
    <row r="13" spans="1:6" ht="39.6" customHeight="1">
      <c r="B13" s="43">
        <v>10</v>
      </c>
      <c r="C13" s="44" t="s">
        <v>1</v>
      </c>
      <c r="D13" s="45" t="s">
        <v>11186</v>
      </c>
      <c r="E13" s="43" t="s">
        <v>8942</v>
      </c>
      <c r="F13" s="47" t="s">
        <v>11187</v>
      </c>
    </row>
    <row r="14" spans="1:6"/>
    <row r="15" spans="1:6"/>
    <row r="16" spans="1:6"/>
    <row r="17"/>
    <row r="18"/>
    <row r="20"/>
    <row r="21"/>
    <row r="22"/>
    <row r="23"/>
    <row r="24"/>
    <row r="25"/>
  </sheetData>
  <phoneticPr fontId="8"/>
  <conditionalFormatting sqref="E10">
    <cfRule type="expression" dxfId="20" priority="1">
      <formula>$E$10="必須"</formula>
    </cfRule>
  </conditionalFormatting>
  <conditionalFormatting sqref="E11">
    <cfRule type="expression" dxfId="19" priority="3">
      <formula>$E$11="必須"</formula>
    </cfRule>
  </conditionalFormatting>
  <conditionalFormatting sqref="E12">
    <cfRule type="expression" dxfId="18" priority="2">
      <formula>$E$12="必須"</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E23" sqref="E23:F23"/>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20" t="s">
        <v>9015</v>
      </c>
      <c r="B1" s="921"/>
      <c r="C1" s="921"/>
      <c r="D1" s="921"/>
      <c r="E1" s="921"/>
      <c r="F1" s="921"/>
    </row>
    <row r="2" spans="1:12" ht="13.5" customHeight="1"/>
    <row r="3" spans="1:12" s="195" customFormat="1" ht="24">
      <c r="B3" s="28" t="s">
        <v>8734</v>
      </c>
      <c r="C3" s="229"/>
      <c r="D3" s="229"/>
      <c r="E3" s="229"/>
      <c r="H3" s="230"/>
      <c r="I3" s="230"/>
      <c r="J3" s="231"/>
      <c r="L3" s="230"/>
    </row>
    <row r="4" spans="1:12" s="195" customFormat="1" ht="24">
      <c r="C4" s="232" t="s">
        <v>8978</v>
      </c>
      <c r="E4" s="229"/>
      <c r="H4" s="230"/>
      <c r="I4" s="230"/>
      <c r="J4" s="231"/>
      <c r="L4" s="230"/>
    </row>
    <row r="5" spans="1:12" s="195" customFormat="1" ht="24">
      <c r="C5" s="232"/>
      <c r="D5" s="233" t="s">
        <v>8976</v>
      </c>
      <c r="E5" s="229"/>
      <c r="H5" s="230"/>
      <c r="I5" s="230"/>
      <c r="J5" s="231"/>
      <c r="L5" s="230"/>
    </row>
    <row r="6" spans="1:12" s="195" customFormat="1" ht="24">
      <c r="C6" s="232"/>
      <c r="D6" s="192" t="s">
        <v>8968</v>
      </c>
      <c r="E6" s="229"/>
      <c r="H6" s="230"/>
      <c r="I6" s="230"/>
      <c r="J6" s="231"/>
      <c r="L6" s="230"/>
    </row>
    <row r="7" spans="1:12" s="195" customFormat="1" ht="24">
      <c r="C7" s="232"/>
      <c r="D7" s="192" t="s">
        <v>9028</v>
      </c>
      <c r="E7" s="229"/>
      <c r="H7" s="230"/>
      <c r="I7" s="230"/>
      <c r="J7" s="231"/>
      <c r="L7" s="230"/>
    </row>
    <row r="8" spans="1:12" s="195" customFormat="1" ht="24">
      <c r="C8" s="232"/>
      <c r="D8" s="192" t="s">
        <v>8969</v>
      </c>
      <c r="E8" s="229"/>
      <c r="H8" s="230"/>
      <c r="I8" s="230"/>
      <c r="J8" s="231"/>
      <c r="L8" s="230"/>
    </row>
    <row r="9" spans="1:12" s="195" customFormat="1" ht="24">
      <c r="C9" s="232"/>
      <c r="D9" s="192" t="s">
        <v>8970</v>
      </c>
      <c r="E9" s="229"/>
      <c r="H9" s="230"/>
      <c r="I9" s="230"/>
      <c r="J9" s="231"/>
      <c r="L9" s="230"/>
    </row>
    <row r="10" spans="1:12" s="195" customFormat="1" ht="24">
      <c r="C10" s="232"/>
      <c r="D10" s="192" t="s">
        <v>8971</v>
      </c>
      <c r="E10" s="229"/>
      <c r="H10" s="230"/>
      <c r="I10" s="230"/>
      <c r="J10" s="231"/>
      <c r="L10" s="230"/>
    </row>
    <row r="11" spans="1:12" s="195" customFormat="1" ht="24">
      <c r="C11" s="232"/>
      <c r="D11" s="192" t="s">
        <v>8972</v>
      </c>
      <c r="E11" s="229"/>
      <c r="H11" s="230"/>
      <c r="I11" s="230"/>
      <c r="J11" s="231"/>
      <c r="L11" s="230"/>
    </row>
    <row r="12" spans="1:12" s="195" customFormat="1" ht="24">
      <c r="C12" s="232"/>
      <c r="D12" s="233" t="s">
        <v>8977</v>
      </c>
      <c r="E12" s="229"/>
      <c r="H12" s="230"/>
      <c r="I12" s="230"/>
      <c r="J12" s="231"/>
      <c r="L12" s="230"/>
    </row>
    <row r="13" spans="1:12" s="195" customFormat="1" ht="24">
      <c r="C13" s="232"/>
      <c r="D13" s="192" t="s">
        <v>8973</v>
      </c>
      <c r="E13" s="229"/>
      <c r="H13" s="230"/>
      <c r="I13" s="230"/>
      <c r="J13" s="231"/>
      <c r="L13" s="230"/>
    </row>
    <row r="14" spans="1:12" s="195" customFormat="1" ht="24">
      <c r="C14" s="232"/>
      <c r="D14" s="192" t="s">
        <v>8974</v>
      </c>
      <c r="E14" s="229"/>
      <c r="H14" s="230"/>
      <c r="I14" s="230"/>
      <c r="J14" s="231"/>
      <c r="L14" s="230"/>
    </row>
    <row r="15" spans="1:12" s="195" customFormat="1" ht="24">
      <c r="C15" s="232"/>
      <c r="D15" s="192" t="s">
        <v>8975</v>
      </c>
      <c r="E15" s="229"/>
      <c r="H15" s="230"/>
      <c r="I15" s="230"/>
      <c r="J15" s="231"/>
      <c r="L15" s="230"/>
    </row>
    <row r="16" spans="1:12" s="195" customFormat="1" ht="18.75" customHeight="1" thickBot="1">
      <c r="C16" s="29" t="s">
        <v>8641</v>
      </c>
      <c r="D16" s="430" t="s">
        <v>8638</v>
      </c>
      <c r="E16" s="431"/>
      <c r="F16" s="432"/>
      <c r="G16" s="29" t="s">
        <v>8542</v>
      </c>
      <c r="H16" s="29" t="s">
        <v>8639</v>
      </c>
      <c r="I16" s="29" t="s">
        <v>8640</v>
      </c>
      <c r="J16" s="193" t="s">
        <v>8602</v>
      </c>
      <c r="L16" s="230"/>
    </row>
    <row r="17" spans="2:12" s="195" customFormat="1" ht="49.5">
      <c r="C17" s="194" t="s">
        <v>8035</v>
      </c>
      <c r="D17" s="445" t="s">
        <v>8540</v>
      </c>
      <c r="E17" s="923" t="s">
        <v>8967</v>
      </c>
      <c r="F17" s="924"/>
      <c r="G17" s="239" t="str">
        <f>IF(ISBLANK(H17),"必須","入力済")</f>
        <v>入力済</v>
      </c>
      <c r="H17" s="58" t="s">
        <v>11182</v>
      </c>
      <c r="I17" s="234" t="s">
        <v>8756</v>
      </c>
      <c r="J17" s="280" t="s">
        <v>9010</v>
      </c>
      <c r="L17" s="230"/>
    </row>
    <row r="18" spans="2:12" s="195" customFormat="1" ht="33">
      <c r="C18" s="194" t="s">
        <v>8036</v>
      </c>
      <c r="D18" s="445"/>
      <c r="E18" s="924" t="s">
        <v>8818</v>
      </c>
      <c r="F18" s="924"/>
      <c r="G18" s="239" t="str">
        <f>IF(ISBLANK(H18),"必須","入力済")</f>
        <v>入力済</v>
      </c>
      <c r="H18" s="58" t="s">
        <v>8820</v>
      </c>
      <c r="I18" s="235" t="s">
        <v>8600</v>
      </c>
      <c r="J18" s="280" t="s">
        <v>8899</v>
      </c>
      <c r="L18" s="230"/>
    </row>
    <row r="19" spans="2:12" s="195" customFormat="1" ht="27" customHeight="1">
      <c r="C19" s="229"/>
      <c r="D19" s="229"/>
      <c r="E19" s="229"/>
      <c r="H19" s="230"/>
      <c r="I19" s="230"/>
      <c r="J19" s="231"/>
      <c r="L19" s="230"/>
    </row>
    <row r="20" spans="2:12" s="195" customFormat="1" ht="24">
      <c r="B20" s="28" t="s">
        <v>8895</v>
      </c>
      <c r="C20" s="229"/>
      <c r="D20" s="229"/>
      <c r="E20" s="229"/>
      <c r="H20" s="230"/>
      <c r="I20" s="230"/>
      <c r="J20" s="231"/>
      <c r="L20" s="230"/>
    </row>
    <row r="21" spans="2:12" s="195" customFormat="1">
      <c r="C21" s="195" t="s">
        <v>8637</v>
      </c>
      <c r="E21" s="229"/>
      <c r="H21" s="230"/>
      <c r="I21" s="230"/>
      <c r="J21" s="231"/>
      <c r="K21" s="230"/>
      <c r="L21" s="230"/>
    </row>
    <row r="22" spans="2:12" s="195" customFormat="1" ht="18.75" customHeight="1" thickBot="1">
      <c r="C22" s="29" t="s">
        <v>8641</v>
      </c>
      <c r="D22" s="430" t="s">
        <v>8638</v>
      </c>
      <c r="E22" s="431"/>
      <c r="F22" s="432"/>
      <c r="G22" s="29" t="s">
        <v>8542</v>
      </c>
      <c r="H22" s="236" t="s">
        <v>8639</v>
      </c>
      <c r="I22" s="29" t="s">
        <v>8640</v>
      </c>
      <c r="J22" s="193" t="s">
        <v>8602</v>
      </c>
      <c r="K22" s="230"/>
      <c r="L22" s="230"/>
    </row>
    <row r="23" spans="2:12" s="195" customFormat="1" ht="33" customHeight="1">
      <c r="C23" s="194" t="s">
        <v>8035</v>
      </c>
      <c r="D23" s="912" t="s">
        <v>8642</v>
      </c>
      <c r="E23" s="922" t="s">
        <v>9012</v>
      </c>
      <c r="F23" s="922"/>
      <c r="G23" s="239" t="str">
        <f>IF(ISBLANK(H23),"必須","入力済")</f>
        <v>必須</v>
      </c>
      <c r="H23" s="91"/>
      <c r="I23" s="234" t="s">
        <v>8900</v>
      </c>
      <c r="J23" s="281" t="s">
        <v>8901</v>
      </c>
      <c r="K23" s="230"/>
      <c r="L23" s="230"/>
    </row>
    <row r="24" spans="2:12" s="195" customFormat="1" ht="33" customHeight="1">
      <c r="C24" s="194" t="s">
        <v>8036</v>
      </c>
      <c r="D24" s="912"/>
      <c r="E24" s="922" t="s">
        <v>8594</v>
      </c>
      <c r="F24" s="922"/>
      <c r="G24" s="239" t="str">
        <f>IF(ISBLANK(H24),"必須","入力済")</f>
        <v>必須</v>
      </c>
      <c r="H24" s="105"/>
      <c r="I24" s="234" t="s">
        <v>8754</v>
      </c>
      <c r="J24" s="248" t="s">
        <v>8902</v>
      </c>
      <c r="K24" s="230"/>
      <c r="L24" s="230"/>
    </row>
    <row r="25" spans="2:12" s="195" customFormat="1" ht="33" customHeight="1">
      <c r="C25" s="194" t="s">
        <v>8037</v>
      </c>
      <c r="D25" s="912"/>
      <c r="E25" s="922" t="s">
        <v>7881</v>
      </c>
      <c r="F25" s="922"/>
      <c r="G25" s="239" t="str">
        <f>IF(ISBLANK(H25),"必須","入力済")</f>
        <v>必須</v>
      </c>
      <c r="H25" s="57"/>
      <c r="I25" s="235" t="s">
        <v>8600</v>
      </c>
      <c r="J25" s="282" t="s">
        <v>8903</v>
      </c>
      <c r="K25" s="230"/>
      <c r="L25" s="230"/>
    </row>
    <row r="26" spans="2:12" s="195" customFormat="1" ht="33" customHeight="1">
      <c r="C26" s="196" t="s">
        <v>8038</v>
      </c>
      <c r="D26" s="912"/>
      <c r="E26" s="922" t="s">
        <v>8579</v>
      </c>
      <c r="F26" s="922"/>
      <c r="G26" s="239" t="str">
        <f>IF(ISBLANK(H26),"必須","入力済")</f>
        <v>必須</v>
      </c>
      <c r="H26" s="57"/>
      <c r="I26" s="235" t="s">
        <v>8600</v>
      </c>
      <c r="J26" s="282" t="s">
        <v>8904</v>
      </c>
      <c r="K26" s="230"/>
      <c r="L26" s="230"/>
    </row>
    <row r="27" spans="2:12" s="195" customFormat="1" ht="33">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8756</v>
      </c>
      <c r="J27" s="245" t="s">
        <v>8992</v>
      </c>
      <c r="K27" s="230"/>
      <c r="L27" s="230"/>
    </row>
    <row r="28" spans="2:12" s="195" customFormat="1" ht="33">
      <c r="C28" s="196" t="s">
        <v>8523</v>
      </c>
      <c r="D28" s="912"/>
      <c r="E28" s="922" t="s">
        <v>8994</v>
      </c>
      <c r="F28" s="922"/>
      <c r="G28" s="241" t="str">
        <f>IF(ISBLANK(H28), "任意", "入力済" &amp; CHAR(10) &amp; "（" &amp; LEN(SUBSTITUTE(H28, CHAR(10), "")) &amp; "文字）")</f>
        <v>任意</v>
      </c>
      <c r="H28" s="104"/>
      <c r="I28" s="234" t="s">
        <v>8756</v>
      </c>
      <c r="J28" s="248" t="s">
        <v>8993</v>
      </c>
    </row>
    <row r="29" spans="2:12" s="195" customFormat="1" ht="66">
      <c r="C29" s="196" t="s">
        <v>8524</v>
      </c>
      <c r="D29" s="912"/>
      <c r="E29" s="922" t="s">
        <v>174</v>
      </c>
      <c r="F29" s="922"/>
      <c r="G29" s="241" t="str">
        <f>IF(ISBLANK(H29), "任意", "入力済" &amp; CHAR(10) &amp; "（" &amp; LEN(SUBSTITUTE(H29, CHAR(10), "")) &amp; "文字）")</f>
        <v>任意</v>
      </c>
      <c r="H29" s="104"/>
      <c r="I29" s="234" t="s">
        <v>8756</v>
      </c>
      <c r="J29" s="283" t="s">
        <v>9011</v>
      </c>
    </row>
    <row r="30" spans="2:12" s="195" customFormat="1" ht="82.5">
      <c r="C30" s="196" t="s">
        <v>8525</v>
      </c>
      <c r="D30" s="912"/>
      <c r="E30" s="922" t="s">
        <v>8507</v>
      </c>
      <c r="F30" s="922"/>
      <c r="G30" s="241" t="str">
        <f>IF(ISBLANK(H30), "任意", "入力済" &amp; CHAR(10) &amp; "（" &amp; LEN(SUBSTITUTE(H30, CHAR(10), "")) &amp; "文字）")</f>
        <v>入力済
（8文字）</v>
      </c>
      <c r="H30" s="104" t="s">
        <v>11183</v>
      </c>
      <c r="I30" s="234" t="s">
        <v>8756</v>
      </c>
      <c r="J30" s="283" t="s">
        <v>11184</v>
      </c>
    </row>
    <row r="31" spans="2:12" s="195" customFormat="1" ht="27" customHeight="1"/>
    <row r="32" spans="2:12" s="195" customFormat="1" ht="24">
      <c r="B32" s="28" t="s">
        <v>8894</v>
      </c>
      <c r="C32" s="229"/>
      <c r="D32" s="229"/>
      <c r="E32" s="229"/>
      <c r="H32" s="230"/>
      <c r="I32" s="230"/>
      <c r="J32" s="231"/>
      <c r="L32" s="230"/>
    </row>
    <row r="33" spans="2:12" s="195" customFormat="1">
      <c r="C33" s="195" t="s">
        <v>8891</v>
      </c>
      <c r="D33" s="229"/>
      <c r="H33" s="230"/>
      <c r="I33" s="230"/>
      <c r="J33" s="231"/>
      <c r="L33" s="230"/>
    </row>
    <row r="34" spans="2:12" s="195" customFormat="1" ht="18.75" customHeight="1">
      <c r="C34" s="29" t="s">
        <v>8641</v>
      </c>
      <c r="D34" s="430" t="s">
        <v>8647</v>
      </c>
      <c r="E34" s="431"/>
      <c r="F34" s="432"/>
      <c r="G34" s="430" t="s">
        <v>8650</v>
      </c>
      <c r="H34" s="431"/>
      <c r="I34" s="432"/>
      <c r="J34" s="29" t="s">
        <v>8648</v>
      </c>
      <c r="L34" s="230"/>
    </row>
    <row r="35" spans="2:12" s="195" customFormat="1" ht="49.5" customHeight="1">
      <c r="C35" s="194" t="s">
        <v>8035</v>
      </c>
      <c r="D35" s="912" t="s">
        <v>8643</v>
      </c>
      <c r="E35" s="919" t="s">
        <v>9036</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8889</v>
      </c>
    </row>
    <row r="36" spans="2:12" s="195" customFormat="1" ht="49.5" customHeight="1">
      <c r="C36" s="194" t="s">
        <v>8036</v>
      </c>
      <c r="D36" s="912"/>
      <c r="E36" s="909" t="s">
        <v>8644</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c r="C37" s="196" t="s">
        <v>8890</v>
      </c>
      <c r="D37" s="912"/>
      <c r="E37" s="909" t="s">
        <v>8645</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c r="C38" s="196" t="s">
        <v>8038</v>
      </c>
      <c r="D38" s="912"/>
      <c r="E38" s="909" t="s">
        <v>8646</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row r="40" spans="2:12" s="195" customFormat="1" ht="24">
      <c r="B40" s="28" t="s">
        <v>8893</v>
      </c>
      <c r="C40" s="229"/>
      <c r="D40" s="229"/>
      <c r="E40" s="229"/>
      <c r="H40" s="230"/>
      <c r="I40" s="230"/>
      <c r="J40" s="231"/>
      <c r="L40" s="230"/>
    </row>
    <row r="41" spans="2:12" s="195" customFormat="1" ht="18.75" customHeight="1">
      <c r="C41" s="195" t="s">
        <v>8897</v>
      </c>
    </row>
    <row r="42" spans="2:12" s="195" customFormat="1" ht="18.75" customHeight="1" thickBot="1">
      <c r="C42" s="430" t="s">
        <v>8649</v>
      </c>
      <c r="D42" s="431"/>
      <c r="E42" s="431"/>
      <c r="F42" s="432"/>
      <c r="G42" s="430" t="s">
        <v>8892</v>
      </c>
      <c r="H42" s="431"/>
      <c r="I42" s="432"/>
      <c r="J42" s="29" t="s">
        <v>8648</v>
      </c>
    </row>
    <row r="43" spans="2:12" s="195" customFormat="1" ht="54" customHeight="1">
      <c r="C43" s="911" t="s">
        <v>8896</v>
      </c>
      <c r="D43" s="911"/>
      <c r="E43" s="911"/>
      <c r="F43" s="911"/>
      <c r="G43" s="910" t="str">
        <f>入力フォーム!H79&amp;行政用!H24</f>
        <v/>
      </c>
      <c r="H43" s="910"/>
      <c r="I43" s="910"/>
      <c r="J43" s="286" t="s">
        <v>8898</v>
      </c>
    </row>
    <row r="44" spans="2:12" s="195" customFormat="1" ht="27" customHeight="1"/>
    <row r="45" spans="2:12" s="195" customFormat="1" ht="24">
      <c r="B45" s="28" t="s">
        <v>8966</v>
      </c>
      <c r="C45" s="229"/>
      <c r="D45" s="229"/>
      <c r="E45" s="229"/>
      <c r="H45" s="230"/>
      <c r="I45" s="230"/>
      <c r="J45" s="231"/>
      <c r="L45" s="230"/>
    </row>
    <row r="46" spans="2:12" s="195" customFormat="1">
      <c r="C46" s="238" t="s">
        <v>8908</v>
      </c>
      <c r="H46" s="230"/>
      <c r="I46" s="230"/>
      <c r="J46" s="231"/>
      <c r="L46" s="230"/>
    </row>
    <row r="47" spans="2:12" s="195" customFormat="1">
      <c r="C47" s="195" t="s">
        <v>8909</v>
      </c>
      <c r="H47" s="230"/>
      <c r="I47" s="230"/>
      <c r="J47" s="231"/>
      <c r="L47" s="230"/>
    </row>
    <row r="48" spans="2:12" s="195" customFormat="1" ht="18.75" customHeight="1" thickBot="1">
      <c r="C48" s="29" t="s">
        <v>8641</v>
      </c>
      <c r="D48" s="430" t="s">
        <v>8638</v>
      </c>
      <c r="E48" s="431"/>
      <c r="F48" s="432"/>
      <c r="G48" s="29" t="s">
        <v>8542</v>
      </c>
      <c r="H48" s="236" t="s">
        <v>8639</v>
      </c>
      <c r="I48" s="29" t="s">
        <v>8640</v>
      </c>
      <c r="J48" s="193" t="s">
        <v>8602</v>
      </c>
      <c r="L48" s="230"/>
    </row>
    <row r="49" spans="3:10" s="195" customFormat="1" ht="33" customHeight="1">
      <c r="C49" s="194" t="s">
        <v>8035</v>
      </c>
      <c r="D49" s="907" t="s">
        <v>8651</v>
      </c>
      <c r="E49" s="909" t="s">
        <v>29</v>
      </c>
      <c r="F49" s="909"/>
      <c r="G49" s="213" t="str">
        <f>IF(ISBLANK(H49),"任意","入力済")</f>
        <v>任意</v>
      </c>
      <c r="H49" s="91"/>
      <c r="I49" s="234" t="s">
        <v>8900</v>
      </c>
      <c r="J49" s="281" t="s">
        <v>8905</v>
      </c>
    </row>
    <row r="50" spans="3:10" s="195" customFormat="1" ht="49.5" customHeight="1">
      <c r="C50" s="194" t="s">
        <v>8036</v>
      </c>
      <c r="D50" s="908"/>
      <c r="E50" s="909" t="s">
        <v>9</v>
      </c>
      <c r="F50" s="909"/>
      <c r="G50" s="239" t="str">
        <f>IF(ISBLANK(H50),"必須","入力済")</f>
        <v>必須</v>
      </c>
      <c r="H50" s="90"/>
      <c r="I50" s="234" t="s">
        <v>8754</v>
      </c>
      <c r="J50" s="248" t="s">
        <v>8906</v>
      </c>
    </row>
    <row r="51" spans="3:10" s="195" customFormat="1" ht="49.5" customHeight="1">
      <c r="C51" s="194" t="s">
        <v>8037</v>
      </c>
      <c r="D51" s="908"/>
      <c r="E51" s="909" t="s">
        <v>13</v>
      </c>
      <c r="F51" s="909"/>
      <c r="G51" s="239" t="str">
        <f>IF(ISBLANK(H51),"必須","入力済")</f>
        <v>必須</v>
      </c>
      <c r="H51" s="61"/>
      <c r="I51" s="234" t="s">
        <v>8754</v>
      </c>
      <c r="J51" s="248" t="s">
        <v>8995</v>
      </c>
    </row>
    <row r="52" spans="3:10" s="195" customFormat="1" ht="49.5" customHeight="1">
      <c r="C52" s="196" t="s">
        <v>8038</v>
      </c>
      <c r="D52" s="908"/>
      <c r="E52" s="909" t="s">
        <v>8048</v>
      </c>
      <c r="F52" s="909"/>
      <c r="G52" s="239" t="str">
        <f>IF(ISBLANK(H52),"必須","入力済")</f>
        <v>必須</v>
      </c>
      <c r="H52" s="61"/>
      <c r="I52" s="234" t="s">
        <v>8754</v>
      </c>
      <c r="J52" s="248" t="s">
        <v>8907</v>
      </c>
    </row>
    <row r="53" spans="3:10" s="195" customFormat="1" ht="49.5" customHeight="1">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8754</v>
      </c>
      <c r="J53" s="248" t="s">
        <v>8914</v>
      </c>
    </row>
    <row r="54" spans="3:10" s="195" customFormat="1" ht="33">
      <c r="C54" s="196" t="s">
        <v>8523</v>
      </c>
      <c r="D54" s="908"/>
      <c r="E54" s="909" t="s">
        <v>8911</v>
      </c>
      <c r="F54" s="909"/>
      <c r="G54" s="213" t="str">
        <f>IF(ISBLANK(H54),"任意","入力済")</f>
        <v>任意</v>
      </c>
      <c r="H54" s="91"/>
      <c r="I54" s="234" t="s">
        <v>8900</v>
      </c>
      <c r="J54" s="281" t="s">
        <v>8910</v>
      </c>
    </row>
    <row r="55" spans="3:10" s="195" customFormat="1" ht="33">
      <c r="C55" s="196" t="s">
        <v>8524</v>
      </c>
      <c r="D55" s="908"/>
      <c r="E55" s="909" t="s">
        <v>8913</v>
      </c>
      <c r="F55" s="909"/>
      <c r="G55" s="213" t="str">
        <f>IF(ISBLANK(H55),"任意","入力済")</f>
        <v>任意</v>
      </c>
      <c r="H55" s="61"/>
      <c r="I55" s="234" t="s">
        <v>8754</v>
      </c>
      <c r="J55" s="248" t="s">
        <v>8912</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11090</v>
      </c>
    </row>
    <row r="2" spans="2:10" ht="14.25">
      <c r="B2" s="6"/>
    </row>
    <row r="3" spans="2:10" ht="17.25">
      <c r="B3" s="22" t="s">
        <v>8073</v>
      </c>
      <c r="F3" s="1" t="s">
        <v>9019</v>
      </c>
    </row>
    <row r="4" spans="2:10" s="2" customFormat="1" ht="27">
      <c r="B4" s="7" t="s">
        <v>2</v>
      </c>
      <c r="C4" s="7" t="s">
        <v>3</v>
      </c>
      <c r="D4" s="7" t="s">
        <v>173</v>
      </c>
      <c r="E4" s="108" t="s">
        <v>190</v>
      </c>
      <c r="F4" s="8" t="s">
        <v>9017</v>
      </c>
      <c r="G4" s="8" t="s">
        <v>9018</v>
      </c>
      <c r="H4" s="8" t="s">
        <v>171</v>
      </c>
      <c r="I4" s="8" t="s">
        <v>172</v>
      </c>
      <c r="J4" s="8" t="s">
        <v>174</v>
      </c>
    </row>
    <row r="5" spans="2:10" ht="16.5" customHeight="1">
      <c r="B5" s="13">
        <v>1</v>
      </c>
      <c r="C5" s="13" t="s">
        <v>4</v>
      </c>
      <c r="D5" s="13" t="s">
        <v>5</v>
      </c>
      <c r="E5" s="109" t="str">
        <f>IFERROR(INDEX(参照D!C5:C51, MATCH(入力フォーム!H78, 参照D!B5:B51, 0)), "")</f>
        <v>01</v>
      </c>
      <c r="F5" s="4" t="s">
        <v>168</v>
      </c>
      <c r="G5" s="4"/>
      <c r="H5" s="4"/>
      <c r="I5" s="106" t="s">
        <v>9020</v>
      </c>
      <c r="J5" s="12"/>
    </row>
    <row r="6" spans="2:10" ht="16.5" customHeight="1">
      <c r="B6" s="13">
        <v>2</v>
      </c>
      <c r="C6" s="13" t="s">
        <v>8</v>
      </c>
      <c r="D6" s="13" t="s">
        <v>9</v>
      </c>
      <c r="E6" s="110" t="str">
        <f>IF(行政用!H50="", "", IFERROR(TEXT(行政用!H50,"00"), ""))</f>
        <v/>
      </c>
      <c r="F6" s="4" t="s">
        <v>168</v>
      </c>
      <c r="G6" s="4"/>
      <c r="H6" s="4"/>
      <c r="I6" s="106" t="s">
        <v>9020</v>
      </c>
      <c r="J6" s="12"/>
    </row>
    <row r="7" spans="2:10" ht="16.5" customHeight="1">
      <c r="B7" s="13">
        <v>3</v>
      </c>
      <c r="C7" s="13" t="s">
        <v>12</v>
      </c>
      <c r="D7" s="13" t="s">
        <v>13</v>
      </c>
      <c r="E7" s="110" t="str">
        <f>IF(行政用!H51="", "", IFERROR(行政用!H51, 0))</f>
        <v/>
      </c>
      <c r="F7" s="4" t="s">
        <v>168</v>
      </c>
      <c r="G7" s="4"/>
      <c r="H7" s="4"/>
      <c r="I7" s="106" t="s">
        <v>9020</v>
      </c>
      <c r="J7" s="12"/>
    </row>
    <row r="8" spans="2:10" ht="16.5" customHeight="1">
      <c r="B8" s="13">
        <v>4</v>
      </c>
      <c r="C8" s="13" t="s">
        <v>16</v>
      </c>
      <c r="D8" s="13" t="s">
        <v>17</v>
      </c>
      <c r="E8" s="110" t="str">
        <f>IF(行政用!H52="", "", IFERROR(TEXT(行政用!H52,"00000"), ""))</f>
        <v/>
      </c>
      <c r="F8" s="4" t="s">
        <v>168</v>
      </c>
      <c r="G8" s="4"/>
      <c r="H8" s="4"/>
      <c r="I8" s="106" t="s">
        <v>9020</v>
      </c>
      <c r="J8" s="12"/>
    </row>
    <row r="9" spans="2:10" ht="16.5" customHeight="1">
      <c r="B9" s="13">
        <v>5</v>
      </c>
      <c r="C9" s="13" t="s">
        <v>20</v>
      </c>
      <c r="D9" s="13" t="s">
        <v>21</v>
      </c>
      <c r="E9" s="111" t="str">
        <f>IF(行政用!H23="", "", IFERROR(行政用!H23, 0))</f>
        <v/>
      </c>
      <c r="F9" s="4" t="s">
        <v>168</v>
      </c>
      <c r="G9" s="4"/>
      <c r="H9" s="4"/>
      <c r="I9" s="106" t="s">
        <v>9020</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9016</v>
      </c>
      <c r="G11" s="3"/>
      <c r="H11" s="3"/>
      <c r="I11" s="106" t="s">
        <v>9020</v>
      </c>
      <c r="J11" s="12"/>
    </row>
    <row r="12" spans="2:10" ht="16.5" customHeight="1">
      <c r="B12" s="13">
        <v>8</v>
      </c>
      <c r="C12" s="13" t="s">
        <v>32</v>
      </c>
      <c r="D12" s="13" t="s">
        <v>33</v>
      </c>
      <c r="E12" s="110" t="str">
        <f>IF(行政用!H24="", "", IFERROR(行政用!H24, 0))</f>
        <v/>
      </c>
      <c r="F12" s="4" t="s">
        <v>9016</v>
      </c>
      <c r="G12" s="3"/>
      <c r="H12" s="3"/>
      <c r="I12" s="106" t="s">
        <v>9020</v>
      </c>
      <c r="J12" s="12"/>
    </row>
    <row r="13" spans="2:10" ht="16.5" customHeight="1">
      <c r="B13" s="13">
        <v>9</v>
      </c>
      <c r="C13" s="13" t="s">
        <v>36</v>
      </c>
      <c r="D13" s="13" t="s">
        <v>11067</v>
      </c>
      <c r="E13" s="109" t="str">
        <f>IF(入力フォーム!H15="国外", "90", IFERROR(INDEX(参照D!AN4:AN1903, MATCH(入力フォーム!H15 &amp; 入力フォーム!H18, 参照D!AM4:AM1903, 0)), ""))</f>
        <v/>
      </c>
      <c r="F13" s="4" t="s">
        <v>168</v>
      </c>
      <c r="G13" s="4"/>
      <c r="H13" s="106" t="s">
        <v>9020</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9016</v>
      </c>
      <c r="G15" s="3"/>
      <c r="H15" s="106" t="s">
        <v>9020</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9020</v>
      </c>
      <c r="I16" s="4"/>
      <c r="J16" s="12"/>
    </row>
    <row r="17" spans="2:10" ht="16.5" customHeight="1">
      <c r="B17" s="13">
        <v>13</v>
      </c>
      <c r="C17" s="13" t="s">
        <v>50</v>
      </c>
      <c r="D17" s="13" t="s">
        <v>51</v>
      </c>
      <c r="E17" s="110" t="str">
        <f>IF(入力フォーム!H23="", "", IFERROR(SUBSTITUTE(CLEAN(入力フォーム!H23), ",", "，"), ""))</f>
        <v/>
      </c>
      <c r="F17" s="4" t="s">
        <v>168</v>
      </c>
      <c r="G17" s="4"/>
      <c r="H17" s="106" t="s">
        <v>9020</v>
      </c>
      <c r="I17" s="4"/>
      <c r="J17" s="12"/>
    </row>
    <row r="18" spans="2:10" ht="16.5" customHeight="1">
      <c r="B18" s="13">
        <v>14</v>
      </c>
      <c r="C18" s="13" t="s">
        <v>54</v>
      </c>
      <c r="D18" s="13" t="s">
        <v>55</v>
      </c>
      <c r="E18" s="110" t="str">
        <f>IF(入力フォーム!H24="", "", IFERROR(SUBSTITUTE(CLEAN(入力フォーム!H24), ",", "，"), ""))</f>
        <v/>
      </c>
      <c r="F18" s="4" t="s">
        <v>9016</v>
      </c>
      <c r="G18" s="4"/>
      <c r="H18" s="106" t="s">
        <v>9020</v>
      </c>
      <c r="I18" s="4"/>
      <c r="J18" s="12"/>
    </row>
    <row r="19" spans="2:10" ht="16.5" customHeight="1">
      <c r="B19" s="13">
        <v>15</v>
      </c>
      <c r="C19" s="13" t="s">
        <v>58</v>
      </c>
      <c r="D19" s="13" t="s">
        <v>59</v>
      </c>
      <c r="E19" s="110" t="str">
        <f>IF(入力フォーム!H39="", "", IFERROR(SUBSTITUTE(CLEAN(入力フォーム!H39), ",", "，"), ""))</f>
        <v/>
      </c>
      <c r="F19" s="4" t="s">
        <v>9016</v>
      </c>
      <c r="G19" s="4"/>
      <c r="H19" s="106" t="s">
        <v>9020</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9016</v>
      </c>
      <c r="G20" s="3"/>
      <c r="H20" s="106" t="s">
        <v>9020</v>
      </c>
      <c r="I20" s="3"/>
      <c r="J20" s="12" t="s">
        <v>9024</v>
      </c>
    </row>
    <row r="21" spans="2:10" ht="16.5" customHeight="1">
      <c r="B21" s="13">
        <v>17</v>
      </c>
      <c r="C21" s="13" t="s">
        <v>66</v>
      </c>
      <c r="D21" s="13" t="s">
        <v>67</v>
      </c>
      <c r="E21" s="109" t="str">
        <f>IFERROR(INDEX(参照D!I4:I6, MATCH(入力フォーム!H21, 参照D!H4:H6, 0)), "")</f>
        <v/>
      </c>
      <c r="F21" s="4" t="s">
        <v>168</v>
      </c>
      <c r="G21" s="4"/>
      <c r="H21" s="106" t="s">
        <v>9020</v>
      </c>
      <c r="I21" s="3"/>
      <c r="J21" s="12"/>
    </row>
    <row r="22" spans="2:10" ht="16.5" customHeight="1">
      <c r="B22" s="13">
        <v>18</v>
      </c>
      <c r="C22" s="13" t="s">
        <v>70</v>
      </c>
      <c r="D22" s="13" t="s">
        <v>11092</v>
      </c>
      <c r="E22" s="110" t="str">
        <f>IF(入力フォーム!H44="", "", IF(入力フォーム!H44="無", 0, IF(入力フォーム!H44="有", IF(入力フォーム!H45="", "", 入力フォーム!H45), "")))</f>
        <v/>
      </c>
      <c r="F22" s="4" t="s">
        <v>9016</v>
      </c>
      <c r="G22" s="3"/>
      <c r="H22" s="106" t="s">
        <v>9020</v>
      </c>
      <c r="I22" s="3"/>
      <c r="J22" s="12"/>
    </row>
    <row r="23" spans="2:10" ht="16.5" customHeight="1">
      <c r="B23" s="13">
        <v>19</v>
      </c>
      <c r="C23" s="13" t="s">
        <v>73</v>
      </c>
      <c r="D23" s="13" t="s">
        <v>74</v>
      </c>
      <c r="E23" s="109" t="str">
        <f>IFERROR(INDEX(参照D!L5:L11, MATCH(入力フォーム!H42, 参照D!K5:K11, 0)), "")</f>
        <v/>
      </c>
      <c r="F23" s="4" t="s">
        <v>168</v>
      </c>
      <c r="G23" s="4"/>
      <c r="H23" s="106" t="s">
        <v>9020</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9020</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9016</v>
      </c>
      <c r="G26" s="3"/>
      <c r="H26" s="106" t="s">
        <v>9020</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9016</v>
      </c>
      <c r="G27" s="3"/>
      <c r="H27" s="106" t="s">
        <v>9020</v>
      </c>
      <c r="I27" s="3"/>
      <c r="J27" s="12"/>
    </row>
    <row r="28" spans="2:10" ht="16.5" customHeight="1">
      <c r="B28" s="13">
        <v>24</v>
      </c>
      <c r="C28" s="13" t="s">
        <v>87</v>
      </c>
      <c r="D28" s="13" t="s">
        <v>88</v>
      </c>
      <c r="E28" s="110" t="str">
        <f>IF(入力フォーム!H55="", "", IFERROR(SUBSTITUTE(CLEAN(入力フォーム!H55), ",", "，"), ""))</f>
        <v/>
      </c>
      <c r="F28" s="4" t="s">
        <v>9016</v>
      </c>
      <c r="G28" s="3"/>
      <c r="H28" s="106" t="s">
        <v>9020</v>
      </c>
      <c r="I28" s="3"/>
      <c r="J28" s="12"/>
    </row>
    <row r="29" spans="2:10" ht="16.5" customHeight="1">
      <c r="B29" s="13">
        <v>25</v>
      </c>
      <c r="C29" s="13" t="s">
        <v>89</v>
      </c>
      <c r="D29" s="13" t="s">
        <v>90</v>
      </c>
      <c r="E29" s="110" t="str">
        <f>IF(入力フォーム!H56="", "", IFERROR(SUBSTITUTE(CLEAN(入力フォーム!H56), ",", "，"), ""))</f>
        <v/>
      </c>
      <c r="F29" s="4" t="s">
        <v>9016</v>
      </c>
      <c r="G29" s="3"/>
      <c r="H29" s="106" t="s">
        <v>9020</v>
      </c>
      <c r="I29" s="3"/>
      <c r="J29" s="12"/>
    </row>
    <row r="30" spans="2:10" ht="16.5" customHeight="1">
      <c r="B30" s="13">
        <v>26</v>
      </c>
      <c r="C30" s="13" t="s">
        <v>91</v>
      </c>
      <c r="D30" s="13" t="s">
        <v>67</v>
      </c>
      <c r="E30" s="109" t="str">
        <f>IFERROR(INDEX(参照D!I4:I6, MATCH(入力フォーム!H54, 参照D!H4:H6, 0)), "")</f>
        <v/>
      </c>
      <c r="F30" s="4" t="s">
        <v>168</v>
      </c>
      <c r="G30" s="4"/>
      <c r="H30" s="106" t="s">
        <v>9020</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9020</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9020</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9022</v>
      </c>
    </row>
    <row r="38" spans="2:10" ht="16.5" customHeight="1">
      <c r="B38" s="13">
        <v>34</v>
      </c>
      <c r="C38" s="13" t="s">
        <v>106</v>
      </c>
      <c r="D38" s="13" t="s">
        <v>107</v>
      </c>
      <c r="E38" s="109" t="str">
        <f>IFERROR(INDEX(参照D!AK4:AK18, MATCH(入力フォーム!H169, 参照D!AJ4:AJ18, 0)), "")</f>
        <v/>
      </c>
      <c r="F38" s="3"/>
      <c r="G38" s="4" t="s">
        <v>168</v>
      </c>
      <c r="H38" s="3"/>
      <c r="I38" s="3"/>
      <c r="J38" s="11" t="s">
        <v>9023</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9020</v>
      </c>
      <c r="I44" s="3"/>
      <c r="J44" s="12"/>
    </row>
    <row r="45" spans="2:10" ht="16.5" customHeight="1">
      <c r="B45" s="13">
        <v>41</v>
      </c>
      <c r="C45" s="13" t="s">
        <v>120</v>
      </c>
      <c r="D45" s="13" t="s">
        <v>121</v>
      </c>
      <c r="E45" s="112" t="str">
        <f>IF(入力フォーム!H159="", "", IFERROR(入力フォーム!H159, 0))</f>
        <v/>
      </c>
      <c r="F45" s="4" t="s">
        <v>168</v>
      </c>
      <c r="G45" s="3"/>
      <c r="H45" s="106" t="s">
        <v>9020</v>
      </c>
      <c r="I45" s="3"/>
      <c r="J45" s="12"/>
    </row>
    <row r="46" spans="2:10" ht="16.5" customHeight="1">
      <c r="B46" s="13">
        <v>42</v>
      </c>
      <c r="C46" s="13" t="s">
        <v>122</v>
      </c>
      <c r="D46" s="13" t="s">
        <v>123</v>
      </c>
      <c r="E46" s="113" t="str">
        <f>IF(入力フォーム!H160="", "", IFERROR(入力フォーム!H160, 0))</f>
        <v/>
      </c>
      <c r="F46" s="4" t="s">
        <v>168</v>
      </c>
      <c r="G46" s="3"/>
      <c r="H46" s="106" t="s">
        <v>9020</v>
      </c>
      <c r="I46" s="3"/>
      <c r="J46" s="12"/>
    </row>
    <row r="47" spans="2:10" ht="16.5" customHeight="1">
      <c r="B47" s="13">
        <v>43</v>
      </c>
      <c r="C47" s="13" t="s">
        <v>124</v>
      </c>
      <c r="D47" s="13" t="s">
        <v>125</v>
      </c>
      <c r="E47" s="114" t="str">
        <f>IF(入力フォーム!H161="", "", IFERROR(入力フォーム!H161, 0))</f>
        <v/>
      </c>
      <c r="F47" s="4" t="s">
        <v>168</v>
      </c>
      <c r="G47" s="3"/>
      <c r="H47" s="106" t="s">
        <v>9020</v>
      </c>
      <c r="I47" s="3"/>
      <c r="J47" s="12"/>
    </row>
    <row r="48" spans="2:10" ht="16.5" customHeight="1">
      <c r="B48" s="13">
        <v>44</v>
      </c>
      <c r="C48" s="13" t="s">
        <v>126</v>
      </c>
      <c r="D48" s="13" t="s">
        <v>127</v>
      </c>
      <c r="E48" s="114" t="str">
        <f>IF(入力フォーム!H196="", "", IFERROR(入力フォーム!H196, 0))</f>
        <v/>
      </c>
      <c r="F48" s="4" t="s">
        <v>168</v>
      </c>
      <c r="G48" s="3"/>
      <c r="H48" s="106" t="s">
        <v>9020</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9020</v>
      </c>
      <c r="J51" s="12"/>
    </row>
    <row r="52" spans="2:10" ht="16.5" customHeight="1">
      <c r="B52" s="13">
        <v>48</v>
      </c>
      <c r="C52" s="13" t="s">
        <v>134</v>
      </c>
      <c r="D52" s="13" t="s">
        <v>135</v>
      </c>
      <c r="E52" s="115" t="str">
        <f>IF(入力フォーム!H173="", "", IFERROR(入力フォーム!H173, 0))</f>
        <v/>
      </c>
      <c r="F52" s="4" t="s">
        <v>168</v>
      </c>
      <c r="G52" s="3"/>
      <c r="H52" s="106" t="s">
        <v>9020</v>
      </c>
      <c r="I52" s="3"/>
      <c r="J52" s="12"/>
    </row>
    <row r="53" spans="2:10" ht="16.5" customHeight="1">
      <c r="B53" s="13">
        <v>49</v>
      </c>
      <c r="C53" s="13" t="s">
        <v>136</v>
      </c>
      <c r="D53" s="13" t="s">
        <v>137</v>
      </c>
      <c r="E53" s="110" t="str">
        <f>IF(行政用!H53="", "", IFERROR(行政用!H53, 0))</f>
        <v/>
      </c>
      <c r="F53" s="4" t="s">
        <v>168</v>
      </c>
      <c r="G53" s="3"/>
      <c r="H53" s="4"/>
      <c r="I53" s="106" t="s">
        <v>9020</v>
      </c>
      <c r="J53" s="12"/>
    </row>
    <row r="54" spans="2:10" ht="16.5" customHeight="1">
      <c r="B54" s="13">
        <v>50</v>
      </c>
      <c r="C54" s="13" t="s">
        <v>138</v>
      </c>
      <c r="D54" s="13" t="s">
        <v>139</v>
      </c>
      <c r="E54" s="109" t="str">
        <f>IFERROR(INDEX(参照D!Y4:Y13, MATCH(入力フォーム!H85, 参照D!X4:X13, 0)), "")</f>
        <v/>
      </c>
      <c r="F54" s="4"/>
      <c r="G54" s="4" t="s">
        <v>168</v>
      </c>
      <c r="H54" s="106" t="s">
        <v>9020</v>
      </c>
      <c r="I54" s="3"/>
      <c r="J54" s="11" t="s">
        <v>9023</v>
      </c>
    </row>
    <row r="55" spans="2:10" ht="16.5" customHeight="1">
      <c r="B55" s="13">
        <v>51</v>
      </c>
      <c r="C55" s="13" t="s">
        <v>140</v>
      </c>
      <c r="D55" s="13" t="s">
        <v>141</v>
      </c>
      <c r="E55" s="110" t="str">
        <f>IF(入力フォーム!H187="", "", IFERROR(SUBSTITUTE(CLEAN(入力フォーム!H187), ",", "，"), ""))</f>
        <v/>
      </c>
      <c r="F55" s="4" t="s">
        <v>9016</v>
      </c>
      <c r="G55" s="3"/>
      <c r="H55" s="106" t="s">
        <v>9020</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9016</v>
      </c>
      <c r="H66" s="9"/>
      <c r="I66" s="9"/>
      <c r="J66" s="11" t="s">
        <v>176</v>
      </c>
    </row>
    <row r="67" spans="2:10" ht="16.5" customHeight="1">
      <c r="B67" s="13">
        <v>63</v>
      </c>
      <c r="C67" s="13" t="s">
        <v>14</v>
      </c>
      <c r="D67" s="13" t="s">
        <v>15</v>
      </c>
      <c r="E67" s="109"/>
      <c r="F67" s="9"/>
      <c r="G67" s="10" t="s">
        <v>9016</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9025</v>
      </c>
    </row>
    <row r="72" spans="2:10" ht="16.5" customHeight="1">
      <c r="B72" s="13">
        <v>68</v>
      </c>
      <c r="C72" s="13" t="s">
        <v>34</v>
      </c>
      <c r="D72" s="13" t="s">
        <v>35</v>
      </c>
      <c r="E72" s="110" t="str">
        <f>IF(行政用!H28="", "", IFERROR(SUBSTITUTE(CLEAN(行政用!H28), ",", "，"), ""))</f>
        <v/>
      </c>
      <c r="F72" s="4" t="s">
        <v>9016</v>
      </c>
      <c r="G72" s="3"/>
      <c r="H72" s="4"/>
      <c r="I72" s="106" t="s">
        <v>9020</v>
      </c>
      <c r="J72" s="12"/>
    </row>
    <row r="73" spans="2:10" ht="16.5" customHeight="1">
      <c r="B73" s="13">
        <v>69</v>
      </c>
      <c r="C73" s="13" t="s">
        <v>37</v>
      </c>
      <c r="D73" s="13" t="s">
        <v>38</v>
      </c>
      <c r="E73" s="109" t="str">
        <f>IF(入力フォーム!H80="", "", IFERROR(SUBSTITUTE(CLEAN(入力フォーム!H80), ",", "，"), ""))</f>
        <v/>
      </c>
      <c r="F73" s="4" t="s">
        <v>168</v>
      </c>
      <c r="G73" s="3"/>
      <c r="H73" s="106" t="s">
        <v>9020</v>
      </c>
      <c r="I73" s="3"/>
      <c r="J73" s="12"/>
    </row>
    <row r="74" spans="2:10" ht="16.5" customHeight="1">
      <c r="B74" s="13">
        <v>70</v>
      </c>
      <c r="C74" s="13" t="s">
        <v>41</v>
      </c>
      <c r="D74" s="13" t="s">
        <v>42</v>
      </c>
      <c r="E74" s="110" t="str">
        <f>IF(行政用!H29="", "", IFERROR(SUBSTITUTE(CLEAN(行政用!H29), ",", "，"), ""))</f>
        <v/>
      </c>
      <c r="F74" s="4" t="s">
        <v>9016</v>
      </c>
      <c r="G74" s="3"/>
      <c r="H74" s="4"/>
      <c r="I74" s="106" t="s">
        <v>9020</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9020</v>
      </c>
      <c r="J75" s="12"/>
    </row>
    <row r="76" spans="2:10" ht="16.5" customHeight="1">
      <c r="B76" s="13">
        <v>72</v>
      </c>
      <c r="C76" s="13" t="s">
        <v>48</v>
      </c>
      <c r="D76" s="13" t="s">
        <v>49</v>
      </c>
      <c r="E76" s="109" t="str">
        <f>IFERROR(INDEX(参照D!R5:R21, MATCH(入力フォーム!H88, 参照D!Q5:Q21, 0)), "")</f>
        <v/>
      </c>
      <c r="F76" s="4" t="s">
        <v>168</v>
      </c>
      <c r="G76" s="3"/>
      <c r="H76" s="106" t="s">
        <v>9020</v>
      </c>
      <c r="I76" s="3"/>
      <c r="J76" s="12"/>
    </row>
    <row r="77" spans="2:10" ht="16.5" customHeight="1">
      <c r="B77" s="13">
        <v>73</v>
      </c>
      <c r="C77" s="13" t="s">
        <v>52</v>
      </c>
      <c r="D77" s="13" t="s">
        <v>53</v>
      </c>
      <c r="E77" s="110" t="str">
        <f>IF(行政用!H27="", "", IFERROR(SUBSTITUTE(CLEAN(行政用!H27), ",", "，"), ""))</f>
        <v/>
      </c>
      <c r="F77" s="4" t="s">
        <v>168</v>
      </c>
      <c r="G77" s="3"/>
      <c r="H77" s="4"/>
      <c r="I77" s="106" t="s">
        <v>9020</v>
      </c>
      <c r="J77" s="12" t="s">
        <v>178</v>
      </c>
    </row>
    <row r="78" spans="2:10" ht="16.5" customHeight="1">
      <c r="B78" s="13">
        <v>74</v>
      </c>
      <c r="C78" s="13" t="s">
        <v>56</v>
      </c>
      <c r="D78" s="13" t="s">
        <v>57</v>
      </c>
      <c r="E78" s="110" t="str">
        <f>IF(入力フォーム!H43="", "", IFERROR(SUBSTITUTE(CLEAN(入力フォーム!H43), ",", "，"), ""))</f>
        <v/>
      </c>
      <c r="F78" s="4" t="s">
        <v>168</v>
      </c>
      <c r="G78" s="3"/>
      <c r="H78" s="106" t="s">
        <v>9020</v>
      </c>
      <c r="I78" s="3"/>
      <c r="J78" s="12" t="s">
        <v>179</v>
      </c>
    </row>
    <row r="79" spans="2:10" ht="16.5" customHeight="1">
      <c r="B79" s="13">
        <v>75</v>
      </c>
      <c r="C79" s="13" t="s">
        <v>60</v>
      </c>
      <c r="D79" s="13" t="s">
        <v>61</v>
      </c>
      <c r="E79" s="109"/>
      <c r="F79" s="9"/>
      <c r="G79" s="10" t="s">
        <v>9016</v>
      </c>
      <c r="H79" s="9"/>
      <c r="I79" s="9"/>
      <c r="J79" s="11" t="s">
        <v>176</v>
      </c>
    </row>
    <row r="80" spans="2:10" ht="16.5" customHeight="1">
      <c r="B80" s="13">
        <v>76</v>
      </c>
      <c r="C80" s="13" t="s">
        <v>64</v>
      </c>
      <c r="D80" s="13" t="s">
        <v>65</v>
      </c>
      <c r="E80" s="109"/>
      <c r="F80" s="9"/>
      <c r="G80" s="10" t="s">
        <v>9016</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9020</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9020</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9020</v>
      </c>
      <c r="I87" s="3"/>
      <c r="J87" s="12"/>
    </row>
    <row r="88" spans="2:10" ht="16.5" customHeight="1">
      <c r="B88" s="13">
        <v>84</v>
      </c>
      <c r="C88" s="13" t="s">
        <v>11091</v>
      </c>
      <c r="D88" s="307" t="s">
        <v>11107</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9020</v>
      </c>
      <c r="I88" s="3"/>
      <c r="J88" s="12"/>
    </row>
    <row r="89" spans="2:10" ht="16.5" customHeight="1">
      <c r="B89" s="13">
        <v>85</v>
      </c>
      <c r="C89" s="13" t="s">
        <v>11093</v>
      </c>
      <c r="D89" s="307" t="s">
        <v>11108</v>
      </c>
      <c r="E89" s="109" t="str">
        <f>IF(入力フォーム!H17="", "", IFERROR(SUBSTITUTE(CLEAN(入力フォーム!H17), ",", "，"), ""))</f>
        <v/>
      </c>
      <c r="F89" s="4" t="s">
        <v>168</v>
      </c>
      <c r="G89" s="4"/>
      <c r="H89" s="106" t="s">
        <v>9020</v>
      </c>
      <c r="I89" s="3"/>
      <c r="J89" s="12"/>
    </row>
    <row r="90" spans="2:10" ht="16.5" customHeight="1">
      <c r="B90" s="13">
        <v>86</v>
      </c>
      <c r="C90" s="13" t="s">
        <v>11094</v>
      </c>
      <c r="D90" s="307" t="s">
        <v>11101</v>
      </c>
      <c r="E90" s="109" t="str">
        <f>IFERROR(INDEX(参照D!AB5:AB255, MATCH(入力フォーム!H31, 参照D!AA5:AA255, 0)), IFERROR(INDEX(参照D!AB5:AB255, MATCH(入力フォーム!H31, 参照D!AA5:AA255, 0)), ""))</f>
        <v/>
      </c>
      <c r="F90" s="4" t="s">
        <v>168</v>
      </c>
      <c r="G90" s="4"/>
      <c r="H90" s="106" t="s">
        <v>9020</v>
      </c>
      <c r="I90" s="3"/>
      <c r="J90" s="12"/>
    </row>
    <row r="91" spans="2:10" ht="16.5" customHeight="1">
      <c r="B91" s="13">
        <v>87</v>
      </c>
      <c r="C91" s="13" t="s">
        <v>11095</v>
      </c>
      <c r="D91" s="307" t="s">
        <v>11102</v>
      </c>
      <c r="E91" s="109" t="str">
        <f>IF(入力フォーム!H32="", "", IFERROR(SUBSTITUTE(CLEAN(入力フォーム!H32), ",", "，"), ""))</f>
        <v/>
      </c>
      <c r="F91" s="4" t="s">
        <v>168</v>
      </c>
      <c r="G91" s="4"/>
      <c r="H91" s="106" t="s">
        <v>9020</v>
      </c>
      <c r="I91" s="3"/>
      <c r="J91" s="12"/>
    </row>
    <row r="92" spans="2:10" ht="16.5" customHeight="1">
      <c r="B92" s="13">
        <v>88</v>
      </c>
      <c r="C92" s="13" t="s">
        <v>11097</v>
      </c>
      <c r="D92" s="307" t="s">
        <v>11103</v>
      </c>
      <c r="E92" s="109" t="str">
        <f>IFERROR(INDEX(参照D!AU5:AU256, MATCH(入力フォーム!H34, 参照D!AT5:AT256, 0)), IFERROR(INDEX(参照D!AU5:AU256, MATCH(入力フォーム!H34, 参照D!AT5:AT256, 0)), ""))</f>
        <v/>
      </c>
      <c r="F92" s="4" t="s">
        <v>168</v>
      </c>
      <c r="G92" s="4"/>
      <c r="H92" s="106" t="s">
        <v>9020</v>
      </c>
      <c r="I92" s="3"/>
      <c r="J92" s="12"/>
    </row>
    <row r="93" spans="2:10" ht="16.5" customHeight="1">
      <c r="B93" s="13">
        <v>89</v>
      </c>
      <c r="C93" s="13" t="s">
        <v>11098</v>
      </c>
      <c r="D93" s="307" t="s">
        <v>11104</v>
      </c>
      <c r="E93" s="109" t="str">
        <f>IF(入力フォーム!H35="", "", IFERROR(SUBSTITUTE(CLEAN(入力フォーム!H35), ",", "，"), ""))</f>
        <v/>
      </c>
      <c r="F93" s="4" t="s">
        <v>168</v>
      </c>
      <c r="G93" s="4"/>
      <c r="H93" s="106" t="s">
        <v>9020</v>
      </c>
      <c r="I93" s="3"/>
      <c r="J93" s="12"/>
    </row>
    <row r="94" spans="2:10" ht="16.5" customHeight="1">
      <c r="B94" s="13">
        <v>90</v>
      </c>
      <c r="C94" s="13" t="s">
        <v>11099</v>
      </c>
      <c r="D94" s="307" t="s">
        <v>11105</v>
      </c>
      <c r="E94" s="109" t="str">
        <f>IFERROR(INDEX(参照D!AU5:AU256, MATCH(入力フォーム!H36, 参照D!AT5:AT256, 0)), IFERROR(INDEX(参照D!AU5:AU256, MATCH(入力フォーム!H36, 参照D!AT5:AT256, 0)), ""))</f>
        <v/>
      </c>
      <c r="F94" s="4" t="s">
        <v>168</v>
      </c>
      <c r="G94" s="4"/>
      <c r="H94" s="106" t="s">
        <v>9020</v>
      </c>
      <c r="I94" s="3"/>
      <c r="J94" s="12"/>
    </row>
    <row r="95" spans="2:10" ht="16.5" customHeight="1">
      <c r="B95" s="13">
        <v>91</v>
      </c>
      <c r="C95" s="13" t="s">
        <v>11100</v>
      </c>
      <c r="D95" s="307" t="s">
        <v>11106</v>
      </c>
      <c r="E95" s="109" t="str">
        <f>IF(入力フォーム!H37="", "", IFERROR(SUBSTITUTE(CLEAN(入力フォーム!H37), ",", "，"), ""))</f>
        <v/>
      </c>
      <c r="F95" s="4" t="s">
        <v>168</v>
      </c>
      <c r="G95" s="4"/>
      <c r="H95" s="106" t="s">
        <v>9020</v>
      </c>
      <c r="I95" s="3"/>
      <c r="J95" s="12"/>
    </row>
    <row r="96" spans="2:10" ht="16.5" customHeight="1">
      <c r="B96" s="13">
        <v>92</v>
      </c>
      <c r="C96" s="13" t="s">
        <v>11136</v>
      </c>
      <c r="D96" s="307" t="s">
        <v>11137</v>
      </c>
      <c r="E96" s="110" t="str">
        <f>IF(入力フォーム!H22="", "",入力フォーム!H22)</f>
        <v/>
      </c>
      <c r="F96" s="4" t="s">
        <v>11138</v>
      </c>
      <c r="G96" s="3"/>
      <c r="H96" s="106" t="s">
        <v>9020</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01</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9016</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9016</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9016</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9016</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9016</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9016</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9016</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9016</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9016</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9016</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33" zoomScale="70" zoomScaleNormal="70" workbookViewId="0">
      <selection activeCell="MV250" sqref="MV250"/>
    </sheetView>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8817</v>
      </c>
    </row>
    <row r="3" spans="1:358">
      <c r="B3" s="15" t="s">
        <v>192</v>
      </c>
      <c r="E3" s="15" t="s">
        <v>7824</v>
      </c>
      <c r="ES3" s="15" t="s">
        <v>8816</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8819</v>
      </c>
      <c r="EU4" s="20" t="s">
        <v>8887</v>
      </c>
      <c r="EW4" s="20" t="s">
        <v>7777</v>
      </c>
      <c r="EX4" s="40" t="s">
        <v>8820</v>
      </c>
      <c r="EY4" s="18"/>
      <c r="EZ4" s="20" t="s">
        <v>7778</v>
      </c>
      <c r="FA4" s="40" t="s">
        <v>8821</v>
      </c>
      <c r="FB4" s="18"/>
      <c r="FC4" s="20" t="s">
        <v>7779</v>
      </c>
      <c r="FD4" s="40" t="s">
        <v>8822</v>
      </c>
      <c r="FE4" s="18"/>
      <c r="FF4" s="20" t="s">
        <v>7780</v>
      </c>
      <c r="FG4" s="40" t="s">
        <v>8823</v>
      </c>
      <c r="FH4" s="18"/>
      <c r="FI4" s="20" t="s">
        <v>7781</v>
      </c>
      <c r="FJ4" s="40" t="s">
        <v>8824</v>
      </c>
      <c r="FK4" s="18"/>
      <c r="FL4" s="20" t="s">
        <v>7782</v>
      </c>
      <c r="FM4" s="40" t="s">
        <v>8825</v>
      </c>
      <c r="FN4" s="18"/>
      <c r="FO4" s="20" t="s">
        <v>7783</v>
      </c>
      <c r="FP4" s="40" t="s">
        <v>8826</v>
      </c>
      <c r="FQ4" s="18"/>
      <c r="FR4" s="20" t="s">
        <v>7784</v>
      </c>
      <c r="FS4" s="40" t="s">
        <v>8827</v>
      </c>
      <c r="FT4" s="18"/>
      <c r="FU4" s="20" t="s">
        <v>7785</v>
      </c>
      <c r="FV4" s="40" t="s">
        <v>8828</v>
      </c>
      <c r="FW4" s="18"/>
      <c r="FX4" s="20" t="s">
        <v>7786</v>
      </c>
      <c r="FY4" s="40" t="s">
        <v>8829</v>
      </c>
      <c r="FZ4" s="18"/>
      <c r="GA4" s="20" t="s">
        <v>7787</v>
      </c>
      <c r="GB4" s="40" t="s">
        <v>8830</v>
      </c>
      <c r="GC4" s="18"/>
      <c r="GD4" s="20" t="s">
        <v>7788</v>
      </c>
      <c r="GE4" s="40" t="s">
        <v>8831</v>
      </c>
      <c r="GF4" s="18"/>
      <c r="GG4" s="20" t="s">
        <v>7789</v>
      </c>
      <c r="GH4" s="40" t="s">
        <v>8832</v>
      </c>
      <c r="GI4" s="18"/>
      <c r="GJ4" s="20" t="s">
        <v>7790</v>
      </c>
      <c r="GK4" s="40" t="s">
        <v>8833</v>
      </c>
      <c r="GL4" s="18"/>
      <c r="GM4" s="20" t="s">
        <v>7791</v>
      </c>
      <c r="GN4" s="40" t="s">
        <v>8834</v>
      </c>
      <c r="GO4" s="18"/>
      <c r="GP4" s="20" t="s">
        <v>7792</v>
      </c>
      <c r="GQ4" s="40" t="s">
        <v>8835</v>
      </c>
      <c r="GR4" s="18"/>
      <c r="GS4" s="20" t="s">
        <v>7793</v>
      </c>
      <c r="GT4" s="40" t="s">
        <v>8836</v>
      </c>
      <c r="GU4" s="18"/>
      <c r="GV4" s="20" t="s">
        <v>7794</v>
      </c>
      <c r="GW4" s="40" t="s">
        <v>8837</v>
      </c>
      <c r="GX4" s="18"/>
      <c r="GY4" s="20" t="s">
        <v>7795</v>
      </c>
      <c r="GZ4" s="40" t="s">
        <v>8838</v>
      </c>
      <c r="HA4" s="18"/>
      <c r="HB4" s="20" t="s">
        <v>7796</v>
      </c>
      <c r="HC4" s="40" t="s">
        <v>8839</v>
      </c>
      <c r="HD4" s="18"/>
      <c r="HE4" s="20" t="s">
        <v>7797</v>
      </c>
      <c r="HF4" s="40" t="s">
        <v>8840</v>
      </c>
      <c r="HG4" s="18"/>
      <c r="HH4" s="20" t="s">
        <v>7798</v>
      </c>
      <c r="HI4" s="40" t="s">
        <v>8841</v>
      </c>
      <c r="HJ4" s="18"/>
      <c r="HK4" s="20" t="s">
        <v>7799</v>
      </c>
      <c r="HL4" s="40" t="s">
        <v>8842</v>
      </c>
      <c r="HM4" s="18"/>
      <c r="HN4" s="20" t="s">
        <v>7800</v>
      </c>
      <c r="HO4" s="40" t="s">
        <v>8843</v>
      </c>
      <c r="HP4" s="18"/>
      <c r="HQ4" s="20" t="s">
        <v>7801</v>
      </c>
      <c r="HR4" s="40" t="s">
        <v>8844</v>
      </c>
      <c r="HS4" s="18"/>
      <c r="HT4" s="20" t="s">
        <v>7802</v>
      </c>
      <c r="HU4" s="40" t="s">
        <v>8845</v>
      </c>
      <c r="HV4" s="18"/>
      <c r="HW4" s="20" t="s">
        <v>7803</v>
      </c>
      <c r="HX4" s="40" t="s">
        <v>8846</v>
      </c>
      <c r="HY4" s="18"/>
      <c r="HZ4" s="20" t="s">
        <v>7804</v>
      </c>
      <c r="IA4" s="40" t="s">
        <v>8847</v>
      </c>
      <c r="IB4" s="18"/>
      <c r="IC4" s="20" t="s">
        <v>7805</v>
      </c>
      <c r="ID4" s="40" t="s">
        <v>8848</v>
      </c>
      <c r="IE4" s="18"/>
      <c r="IF4" s="20" t="s">
        <v>7806</v>
      </c>
      <c r="IG4" s="40" t="s">
        <v>8849</v>
      </c>
      <c r="IH4" s="18"/>
      <c r="II4" s="20" t="s">
        <v>7807</v>
      </c>
      <c r="IJ4" s="40" t="s">
        <v>8850</v>
      </c>
      <c r="IK4" s="18"/>
      <c r="IL4" s="20" t="s">
        <v>7808</v>
      </c>
      <c r="IM4" s="40" t="s">
        <v>8851</v>
      </c>
      <c r="IN4" s="18"/>
      <c r="IO4" s="20" t="s">
        <v>7809</v>
      </c>
      <c r="IP4" s="40" t="s">
        <v>8852</v>
      </c>
      <c r="IQ4" s="18"/>
      <c r="IR4" s="20" t="s">
        <v>7810</v>
      </c>
      <c r="IS4" s="40" t="s">
        <v>8853</v>
      </c>
      <c r="IT4" s="18"/>
      <c r="IU4" s="20" t="s">
        <v>7811</v>
      </c>
      <c r="IV4" s="40" t="s">
        <v>8854</v>
      </c>
      <c r="IW4" s="18"/>
      <c r="IX4" s="20" t="s">
        <v>7812</v>
      </c>
      <c r="IY4" s="40" t="s">
        <v>8855</v>
      </c>
      <c r="IZ4" s="18"/>
      <c r="JA4" s="20" t="s">
        <v>7813</v>
      </c>
      <c r="JB4" s="40" t="s">
        <v>8856</v>
      </c>
      <c r="JC4" s="18"/>
      <c r="JD4" s="20" t="s">
        <v>7814</v>
      </c>
      <c r="JE4" s="40" t="s">
        <v>8857</v>
      </c>
      <c r="JF4" s="18"/>
      <c r="JG4" s="20" t="s">
        <v>7815</v>
      </c>
      <c r="JH4" s="40" t="s">
        <v>8858</v>
      </c>
      <c r="JI4" s="18"/>
      <c r="JJ4" s="20" t="s">
        <v>7816</v>
      </c>
      <c r="JK4" s="40" t="s">
        <v>8859</v>
      </c>
      <c r="JL4" s="18"/>
      <c r="JM4" s="20" t="s">
        <v>7817</v>
      </c>
      <c r="JN4" s="40" t="s">
        <v>8860</v>
      </c>
      <c r="JO4" s="18"/>
      <c r="JP4" s="20" t="s">
        <v>7818</v>
      </c>
      <c r="JQ4" s="40" t="s">
        <v>8861</v>
      </c>
      <c r="JR4" s="18"/>
      <c r="JS4" s="20" t="s">
        <v>7819</v>
      </c>
      <c r="JT4" s="40" t="s">
        <v>8862</v>
      </c>
      <c r="JU4" s="18"/>
      <c r="JV4" s="20" t="s">
        <v>7820</v>
      </c>
      <c r="JW4" s="40" t="s">
        <v>8863</v>
      </c>
      <c r="JX4" s="18"/>
      <c r="JY4" s="20" t="s">
        <v>7821</v>
      </c>
      <c r="JZ4" s="40" t="s">
        <v>8864</v>
      </c>
      <c r="KA4" s="18"/>
      <c r="KB4" s="20" t="s">
        <v>7822</v>
      </c>
      <c r="KC4" s="40" t="s">
        <v>8865</v>
      </c>
      <c r="KD4" s="18"/>
      <c r="KE4" s="20" t="s">
        <v>7823</v>
      </c>
      <c r="KF4" s="40" t="s">
        <v>8866</v>
      </c>
      <c r="KH4" s="20" t="s">
        <v>8777</v>
      </c>
      <c r="KI4" s="40" t="s">
        <v>8867</v>
      </c>
      <c r="KK4" s="20" t="s">
        <v>8797</v>
      </c>
      <c r="KL4" s="40" t="s">
        <v>8868</v>
      </c>
      <c r="KN4" s="20" t="s">
        <v>8798</v>
      </c>
      <c r="KO4" s="40" t="s">
        <v>8869</v>
      </c>
      <c r="KQ4" s="20" t="s">
        <v>8799</v>
      </c>
      <c r="KR4" s="40" t="s">
        <v>8870</v>
      </c>
      <c r="KT4" s="20" t="s">
        <v>8800</v>
      </c>
      <c r="KU4" s="40" t="s">
        <v>8871</v>
      </c>
      <c r="KW4" s="20" t="s">
        <v>8801</v>
      </c>
      <c r="KX4" s="40" t="s">
        <v>8872</v>
      </c>
      <c r="KZ4" s="20" t="s">
        <v>8802</v>
      </c>
      <c r="LA4" s="40" t="s">
        <v>8873</v>
      </c>
      <c r="LC4" s="20" t="s">
        <v>8803</v>
      </c>
      <c r="LD4" s="40" t="s">
        <v>8874</v>
      </c>
      <c r="LF4" s="20" t="s">
        <v>8804</v>
      </c>
      <c r="LG4" s="40" t="s">
        <v>8875</v>
      </c>
      <c r="LI4" s="20" t="s">
        <v>8805</v>
      </c>
      <c r="LJ4" s="40" t="s">
        <v>8876</v>
      </c>
      <c r="LL4" s="20" t="s">
        <v>8806</v>
      </c>
      <c r="LM4" s="40" t="s">
        <v>8877</v>
      </c>
      <c r="LO4" s="20" t="s">
        <v>8807</v>
      </c>
      <c r="LP4" s="40" t="s">
        <v>8878</v>
      </c>
      <c r="LR4" s="20" t="s">
        <v>8808</v>
      </c>
      <c r="LS4" s="40" t="s">
        <v>8879</v>
      </c>
      <c r="LU4" s="20" t="s">
        <v>8809</v>
      </c>
      <c r="LV4" s="40" t="s">
        <v>8880</v>
      </c>
      <c r="LX4" s="20" t="s">
        <v>8810</v>
      </c>
      <c r="LY4" s="40" t="s">
        <v>8881</v>
      </c>
      <c r="MA4" s="20" t="s">
        <v>8811</v>
      </c>
      <c r="MB4" s="40" t="s">
        <v>8882</v>
      </c>
      <c r="MD4" s="20" t="s">
        <v>8812</v>
      </c>
      <c r="ME4" s="40" t="s">
        <v>8883</v>
      </c>
      <c r="MG4" s="20" t="s">
        <v>8813</v>
      </c>
      <c r="MH4" s="40" t="s">
        <v>8884</v>
      </c>
      <c r="MI4" s="18"/>
      <c r="MJ4" s="20" t="s">
        <v>8814</v>
      </c>
      <c r="MK4" s="40" t="s">
        <v>8885</v>
      </c>
      <c r="MM4" s="20" t="s">
        <v>8815</v>
      </c>
      <c r="MN4" s="40" t="s">
        <v>8886</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8820</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8778</v>
      </c>
      <c r="KK5" s="35" t="s">
        <v>1027</v>
      </c>
      <c r="KL5" s="13" t="s">
        <v>8779</v>
      </c>
      <c r="KN5" s="13">
        <v>11101</v>
      </c>
      <c r="KO5" s="13" t="s">
        <v>8780</v>
      </c>
      <c r="KQ5" s="13">
        <v>12101</v>
      </c>
      <c r="KR5" s="13" t="s">
        <v>8781</v>
      </c>
      <c r="KT5" s="13">
        <v>14101</v>
      </c>
      <c r="KU5" s="13" t="s">
        <v>8782</v>
      </c>
      <c r="KW5" s="13">
        <v>14131</v>
      </c>
      <c r="KX5" s="13" t="s">
        <v>8783</v>
      </c>
      <c r="KZ5" s="13">
        <v>14151</v>
      </c>
      <c r="LA5" s="13" t="s">
        <v>8784</v>
      </c>
      <c r="LC5" s="13">
        <v>15101</v>
      </c>
      <c r="LD5" s="13" t="s">
        <v>8785</v>
      </c>
      <c r="LF5" s="13">
        <v>22101</v>
      </c>
      <c r="LG5" s="13" t="s">
        <v>8786</v>
      </c>
      <c r="LI5" s="13">
        <v>22138</v>
      </c>
      <c r="LJ5" s="13" t="s">
        <v>8787</v>
      </c>
      <c r="LL5" s="13">
        <v>23101</v>
      </c>
      <c r="LM5" s="13" t="s">
        <v>8788</v>
      </c>
      <c r="LO5" s="13">
        <v>26101</v>
      </c>
      <c r="LP5" s="13" t="s">
        <v>8789</v>
      </c>
      <c r="LR5" s="13">
        <v>27102</v>
      </c>
      <c r="LS5" s="13" t="s">
        <v>8790</v>
      </c>
      <c r="LU5" s="13">
        <v>27141</v>
      </c>
      <c r="LV5" s="13" t="s">
        <v>8791</v>
      </c>
      <c r="LX5" s="13">
        <v>28101</v>
      </c>
      <c r="LY5" s="13" t="s">
        <v>8792</v>
      </c>
      <c r="MA5" s="13">
        <v>33101</v>
      </c>
      <c r="MB5" s="13" t="s">
        <v>8793</v>
      </c>
      <c r="MD5" s="13">
        <v>34101</v>
      </c>
      <c r="ME5" s="13" t="s">
        <v>8794</v>
      </c>
      <c r="MG5" s="13">
        <v>40101</v>
      </c>
      <c r="MH5" s="13" t="s">
        <v>8795</v>
      </c>
      <c r="MI5"/>
      <c r="MJ5" s="13">
        <v>40131</v>
      </c>
      <c r="MK5" s="13" t="s">
        <v>6486</v>
      </c>
      <c r="MM5" s="13">
        <v>43101</v>
      </c>
      <c r="MN5" s="13" t="s">
        <v>8796</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8821</v>
      </c>
      <c r="EU6" s="17" t="s">
        <v>241</v>
      </c>
      <c r="EW6" s="35" t="s">
        <v>311</v>
      </c>
      <c r="EX6" s="13" t="s">
        <v>312</v>
      </c>
      <c r="EY6" s="19"/>
      <c r="EZ6" s="35" t="s">
        <v>755</v>
      </c>
      <c r="FA6" s="13" t="s">
        <v>756</v>
      </c>
      <c r="FB6" s="19"/>
      <c r="FC6" s="35" t="s">
        <v>899</v>
      </c>
      <c r="FD6" s="13" t="s">
        <v>900</v>
      </c>
      <c r="FE6" s="19"/>
      <c r="FF6" s="35" t="s">
        <v>1039</v>
      </c>
      <c r="FG6" s="13" t="s">
        <v>8683</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8822</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8707</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8823</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8707</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8824</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8825</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8693</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8683</v>
      </c>
      <c r="P11" s="19"/>
      <c r="Q11" s="35" t="s">
        <v>1209</v>
      </c>
      <c r="R11" s="13" t="s">
        <v>1210</v>
      </c>
      <c r="S11" s="19"/>
      <c r="T11" s="35" t="s">
        <v>1361</v>
      </c>
      <c r="U11" s="13" t="s">
        <v>1362</v>
      </c>
      <c r="V11" s="19"/>
      <c r="W11" s="35" t="s">
        <v>1453</v>
      </c>
      <c r="X11" s="13" t="s">
        <v>1454</v>
      </c>
      <c r="Y11" s="19"/>
      <c r="Z11" s="35" t="s">
        <v>1646</v>
      </c>
      <c r="AA11" s="13" t="s">
        <v>8687</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8695</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8826</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8687</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8695</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8827</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8828</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8696</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8829</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8696</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8706</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8830</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8706</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8831</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8832</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8680</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8833</v>
      </c>
      <c r="EU18" s="17" t="s">
        <v>253</v>
      </c>
      <c r="EW18" s="35" t="s">
        <v>335</v>
      </c>
      <c r="EX18" s="13" t="s">
        <v>336</v>
      </c>
      <c r="EY18" s="19"/>
      <c r="EZ18" s="35" t="s">
        <v>785</v>
      </c>
      <c r="FA18" s="13" t="s">
        <v>8680</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8681</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8834</v>
      </c>
      <c r="EU19" s="17" t="s">
        <v>254</v>
      </c>
      <c r="EW19" s="35" t="s">
        <v>337</v>
      </c>
      <c r="EX19" s="13" t="s">
        <v>338</v>
      </c>
      <c r="EY19" s="19"/>
      <c r="EZ19" s="35" t="s">
        <v>787</v>
      </c>
      <c r="FA19" s="13" t="s">
        <v>8681</v>
      </c>
      <c r="FB19" s="19"/>
      <c r="FC19" s="35" t="s">
        <v>929</v>
      </c>
      <c r="FD19" s="13" t="s">
        <v>930</v>
      </c>
      <c r="FE19" s="19"/>
      <c r="FF19" s="35" t="s">
        <v>1067</v>
      </c>
      <c r="FG19" s="13" t="s">
        <v>8684</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8835</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8836</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8837</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8838</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8684</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8839</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8694</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8686</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8840</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8686</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8841</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8842</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8843</v>
      </c>
      <c r="EU28" s="17" t="s">
        <v>263</v>
      </c>
      <c r="EW28" s="35" t="s">
        <v>355</v>
      </c>
      <c r="EX28" s="13" t="s">
        <v>356</v>
      </c>
      <c r="EY28" s="19"/>
      <c r="EZ28" s="35" t="s">
        <v>839</v>
      </c>
      <c r="FA28" s="13" t="s">
        <v>840</v>
      </c>
      <c r="FB28" s="19"/>
      <c r="FC28" s="35" t="s">
        <v>989</v>
      </c>
      <c r="FD28" s="13" t="s">
        <v>990</v>
      </c>
      <c r="FE28" s="19"/>
      <c r="FF28" s="35" t="s">
        <v>1085</v>
      </c>
      <c r="FG28" s="13" t="s">
        <v>8685</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8711</v>
      </c>
      <c r="EM29" s="13">
        <v>47328</v>
      </c>
      <c r="EN29" s="13" t="s">
        <v>7718</v>
      </c>
      <c r="EP29" s="5">
        <v>368</v>
      </c>
      <c r="EQ29" s="13" t="s">
        <v>8147</v>
      </c>
      <c r="ES29" s="17" t="s">
        <v>217</v>
      </c>
      <c r="ET29" s="17" t="s">
        <v>8844</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8711</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8710</v>
      </c>
      <c r="EI30" s="19"/>
      <c r="EJ30" s="13">
        <v>46482</v>
      </c>
      <c r="EK30" s="13" t="s">
        <v>7602</v>
      </c>
      <c r="EM30" s="13">
        <v>47329</v>
      </c>
      <c r="EN30" s="13" t="s">
        <v>7720</v>
      </c>
      <c r="EP30" s="5">
        <v>364</v>
      </c>
      <c r="EQ30" s="13" t="s">
        <v>8148</v>
      </c>
      <c r="ES30" s="17" t="s">
        <v>218</v>
      </c>
      <c r="ET30" s="17" t="s">
        <v>8845</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8710</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8846</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8694</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8847</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8699</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8682</v>
      </c>
      <c r="J33" s="19"/>
      <c r="K33" s="35" t="s">
        <v>1007</v>
      </c>
      <c r="L33" s="13" t="s">
        <v>1008</v>
      </c>
      <c r="M33" s="19"/>
      <c r="N33" s="35" t="s">
        <v>1085</v>
      </c>
      <c r="O33" s="13" t="s">
        <v>8685</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8848</v>
      </c>
      <c r="EU33" s="17" t="s">
        <v>268</v>
      </c>
      <c r="EW33" s="35" t="s">
        <v>365</v>
      </c>
      <c r="EX33" s="13" t="s">
        <v>366</v>
      </c>
      <c r="EY33" s="19"/>
      <c r="EZ33" s="35" t="s">
        <v>859</v>
      </c>
      <c r="FA33" s="13" t="s">
        <v>8682</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8700</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8849</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8701</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8850</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8702</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8851</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8703</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8852</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8704</v>
      </c>
      <c r="JL37" s="19"/>
      <c r="JO37" s="19"/>
      <c r="JR37" s="19"/>
      <c r="JS37" s="13">
        <v>43482</v>
      </c>
      <c r="JT37" s="13" t="s">
        <v>8708</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8693</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8853</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8705</v>
      </c>
      <c r="JL38" s="19"/>
      <c r="JO38" s="19"/>
      <c r="JR38" s="19"/>
      <c r="JS38" s="13">
        <v>43484</v>
      </c>
      <c r="JT38" s="13" t="s">
        <v>8709</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8854</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8688</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8712</v>
      </c>
      <c r="EM40" s="13">
        <v>47360</v>
      </c>
      <c r="EN40" s="13" t="s">
        <v>7758</v>
      </c>
      <c r="EP40" s="5">
        <v>233</v>
      </c>
      <c r="EQ40" s="13" t="s">
        <v>8158</v>
      </c>
      <c r="ES40" s="17" t="s">
        <v>228</v>
      </c>
      <c r="ET40" s="17" t="s">
        <v>8855</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8712</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8856</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8708</v>
      </c>
      <c r="EC42" s="19"/>
      <c r="EF42" s="19"/>
      <c r="EI42" s="19"/>
      <c r="EJ42" s="13">
        <v>46530</v>
      </c>
      <c r="EK42" s="13" t="s">
        <v>7648</v>
      </c>
      <c r="EM42" s="13">
        <v>47362</v>
      </c>
      <c r="EN42" s="13" t="s">
        <v>7762</v>
      </c>
      <c r="EP42" s="5">
        <v>232</v>
      </c>
      <c r="EQ42" s="13" t="s">
        <v>8160</v>
      </c>
      <c r="ES42" s="17" t="s">
        <v>230</v>
      </c>
      <c r="ET42" s="17" t="s">
        <v>8857</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8709</v>
      </c>
      <c r="EC43" s="19"/>
      <c r="EF43" s="19"/>
      <c r="EI43" s="19"/>
      <c r="EJ43" s="13">
        <v>46531</v>
      </c>
      <c r="EK43" s="13" t="s">
        <v>7650</v>
      </c>
      <c r="EM43" s="13">
        <v>47375</v>
      </c>
      <c r="EN43" s="13" t="s">
        <v>7772</v>
      </c>
      <c r="EP43" s="5">
        <v>222</v>
      </c>
      <c r="EQ43" s="13" t="s">
        <v>8161</v>
      </c>
      <c r="ES43" s="17" t="s">
        <v>231</v>
      </c>
      <c r="ET43" s="17" t="s">
        <v>8858</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8859</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8860</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8699</v>
      </c>
      <c r="DT46" s="19"/>
      <c r="DW46" s="19"/>
      <c r="DZ46" s="19"/>
      <c r="EA46" s="13">
        <v>43506</v>
      </c>
      <c r="EB46" s="13" t="s">
        <v>7178</v>
      </c>
      <c r="EC46" s="19"/>
      <c r="EF46" s="19"/>
      <c r="EI46" s="19"/>
      <c r="EJ46" s="13">
        <v>46534</v>
      </c>
      <c r="EK46" s="13" t="s">
        <v>7656</v>
      </c>
      <c r="EP46" s="5">
        <v>248</v>
      </c>
      <c r="EQ46" s="13" t="s">
        <v>8166</v>
      </c>
      <c r="ES46" s="17" t="s">
        <v>234</v>
      </c>
      <c r="ET46" s="17" t="s">
        <v>8861</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8700</v>
      </c>
      <c r="DT47" s="19"/>
      <c r="DW47" s="19"/>
      <c r="DZ47" s="19"/>
      <c r="EA47" s="13">
        <v>43507</v>
      </c>
      <c r="EB47" s="13" t="s">
        <v>7180</v>
      </c>
      <c r="EC47" s="19"/>
      <c r="EF47" s="19"/>
      <c r="EI47" s="19"/>
      <c r="EJ47" s="13">
        <v>46535</v>
      </c>
      <c r="EK47" s="13" t="s">
        <v>7658</v>
      </c>
      <c r="EP47" s="5">
        <v>512</v>
      </c>
      <c r="EQ47" s="13" t="s">
        <v>8167</v>
      </c>
      <c r="ES47" s="17" t="s">
        <v>235</v>
      </c>
      <c r="ET47" s="17" t="s">
        <v>8862</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8701</v>
      </c>
      <c r="DT48" s="19"/>
      <c r="DW48" s="19"/>
      <c r="DZ48" s="19"/>
      <c r="EA48" s="13">
        <v>43510</v>
      </c>
      <c r="EB48" s="13" t="s">
        <v>7186</v>
      </c>
      <c r="EC48" s="19"/>
      <c r="EF48" s="19"/>
      <c r="EI48" s="19"/>
      <c r="EP48" s="5">
        <v>528</v>
      </c>
      <c r="EQ48" s="13" t="s">
        <v>8168</v>
      </c>
      <c r="ES48" s="17" t="s">
        <v>236</v>
      </c>
      <c r="ET48" s="17" t="s">
        <v>8863</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8688</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8702</v>
      </c>
      <c r="DT49" s="19"/>
      <c r="DW49" s="19"/>
      <c r="DZ49" s="19"/>
      <c r="EA49" s="13">
        <v>43511</v>
      </c>
      <c r="EB49" s="13" t="s">
        <v>7188</v>
      </c>
      <c r="EC49" s="19"/>
      <c r="EF49" s="19"/>
      <c r="EI49" s="19"/>
      <c r="EP49" s="5">
        <v>288</v>
      </c>
      <c r="EQ49" s="13" t="s">
        <v>8169</v>
      </c>
      <c r="ES49" s="17" t="s">
        <v>237</v>
      </c>
      <c r="ET49" s="17" t="s">
        <v>8864</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8697</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8703</v>
      </c>
      <c r="DT50" s="19"/>
      <c r="DW50" s="19"/>
      <c r="DZ50" s="19"/>
      <c r="EA50" s="13">
        <v>43512</v>
      </c>
      <c r="EB50" s="13" t="s">
        <v>7190</v>
      </c>
      <c r="EC50" s="19"/>
      <c r="EF50" s="19"/>
      <c r="EP50" s="5">
        <v>132</v>
      </c>
      <c r="EQ50" s="13" t="s">
        <v>8170</v>
      </c>
      <c r="ES50" s="17" t="s">
        <v>238</v>
      </c>
      <c r="ET50" s="17" t="s">
        <v>8865</v>
      </c>
      <c r="EU50" s="17" t="s">
        <v>285</v>
      </c>
      <c r="EW50" s="35" t="s">
        <v>421</v>
      </c>
      <c r="EX50" s="13" t="s">
        <v>8679</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8697</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8704</v>
      </c>
      <c r="DT51" s="19"/>
      <c r="DW51" s="19"/>
      <c r="DZ51" s="19"/>
      <c r="EA51" s="13">
        <v>43513</v>
      </c>
      <c r="EB51" s="13" t="s">
        <v>7192</v>
      </c>
      <c r="EC51" s="19"/>
      <c r="EF51" s="19"/>
      <c r="EP51" s="5">
        <v>831</v>
      </c>
      <c r="EQ51" s="13" t="s">
        <v>8171</v>
      </c>
      <c r="ES51" s="17" t="s">
        <v>239</v>
      </c>
      <c r="ET51" s="17" t="s">
        <v>8866</v>
      </c>
      <c r="EU51" s="17" t="s">
        <v>286</v>
      </c>
      <c r="EW51" s="35" t="s">
        <v>423</v>
      </c>
      <c r="EX51" s="13" t="s">
        <v>8678</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8698</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8705</v>
      </c>
      <c r="DT52" s="19"/>
      <c r="DW52" s="19"/>
      <c r="DZ52" s="19"/>
      <c r="EA52" s="13">
        <v>43514</v>
      </c>
      <c r="EB52" s="13" t="s">
        <v>7194</v>
      </c>
      <c r="EC52" s="19"/>
      <c r="EF52" s="19"/>
      <c r="EP52" s="5">
        <v>328</v>
      </c>
      <c r="EQ52" s="13" t="s">
        <v>8172</v>
      </c>
      <c r="ES52" s="17" t="s">
        <v>8757</v>
      </c>
      <c r="ET52" s="17" t="s">
        <v>8867</v>
      </c>
      <c r="EU52" s="17" t="s">
        <v>240</v>
      </c>
      <c r="EW52" s="35" t="s">
        <v>425</v>
      </c>
      <c r="EX52" s="13" t="s">
        <v>8677</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8698</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8758</v>
      </c>
      <c r="ET53" s="17" t="s">
        <v>8868</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8759</v>
      </c>
      <c r="ET54" s="17" t="s">
        <v>8869</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8760</v>
      </c>
      <c r="ET55" s="17" t="s">
        <v>8870</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8689</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8761</v>
      </c>
      <c r="ET56" s="17" t="s">
        <v>8871</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8689</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8762</v>
      </c>
      <c r="ET57" s="17" t="s">
        <v>8872</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8763</v>
      </c>
      <c r="ET58" s="17" t="s">
        <v>8873</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8764</v>
      </c>
      <c r="ET59" s="17" t="s">
        <v>8874</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8679</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8765</v>
      </c>
      <c r="ET60" s="17" t="s">
        <v>8875</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8678</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8766</v>
      </c>
      <c r="ET61" s="17" t="s">
        <v>8876</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8677</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8690</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8767</v>
      </c>
      <c r="ET62" s="17" t="s">
        <v>8877</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8690</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8768</v>
      </c>
      <c r="ET63" s="17" t="s">
        <v>8878</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8691</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8769</v>
      </c>
      <c r="ET64" s="17" t="s">
        <v>8879</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8691</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8692</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8770</v>
      </c>
      <c r="ET65" s="17" t="s">
        <v>8880</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8692</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8771</v>
      </c>
      <c r="ET66" s="17" t="s">
        <v>8881</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8772</v>
      </c>
      <c r="ET67" s="17" t="s">
        <v>8882</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8773</v>
      </c>
      <c r="ET68" s="17" t="s">
        <v>8883</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8774</v>
      </c>
      <c r="ET69" s="17" t="s">
        <v>8884</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8775</v>
      </c>
      <c r="ET70" s="17" t="s">
        <v>8885</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8776</v>
      </c>
      <c r="ET71" s="17" t="s">
        <v>8886</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9029</v>
      </c>
    </row>
    <row r="138" spans="5:358">
      <c r="E138" s="35" t="s">
        <v>603</v>
      </c>
      <c r="F138" s="13" t="s">
        <v>604</v>
      </c>
      <c r="G138" s="19"/>
      <c r="EP138" s="34">
        <v>998</v>
      </c>
      <c r="EQ138" s="13" t="s">
        <v>9029</v>
      </c>
      <c r="EW138" s="35" t="s">
        <v>637</v>
      </c>
      <c r="EX138" s="13" t="s">
        <v>638</v>
      </c>
      <c r="EY138" s="19"/>
      <c r="MP138" s="34">
        <v>998</v>
      </c>
      <c r="MQ138" s="13" t="s">
        <v>9029</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8670</v>
      </c>
      <c r="EX183" s="13" t="s">
        <v>8676</v>
      </c>
      <c r="EY183" s="19"/>
      <c r="MP183" s="5">
        <v>242</v>
      </c>
      <c r="MQ183" s="13" t="s">
        <v>8309</v>
      </c>
      <c r="MS183" s="5">
        <v>608</v>
      </c>
      <c r="MT183" s="13" t="s">
        <v>8310</v>
      </c>
    </row>
    <row r="184" spans="5:358">
      <c r="E184" s="35" t="s">
        <v>731</v>
      </c>
      <c r="F184" s="13" t="s">
        <v>732</v>
      </c>
      <c r="G184" s="19"/>
      <c r="EP184" s="5">
        <v>608</v>
      </c>
      <c r="EQ184" s="13" t="s">
        <v>8310</v>
      </c>
      <c r="EW184" s="35" t="s">
        <v>8669</v>
      </c>
      <c r="EX184" s="13" t="s">
        <v>8675</v>
      </c>
      <c r="EY184" s="19"/>
      <c r="MP184" s="5">
        <v>608</v>
      </c>
      <c r="MQ184" s="13" t="s">
        <v>8310</v>
      </c>
      <c r="MS184" s="5">
        <v>246</v>
      </c>
      <c r="MT184" s="13" t="s">
        <v>8311</v>
      </c>
    </row>
    <row r="185" spans="5:358">
      <c r="E185" s="35" t="s">
        <v>733</v>
      </c>
      <c r="F185" s="13" t="s">
        <v>734</v>
      </c>
      <c r="G185" s="19"/>
      <c r="EP185" s="5">
        <v>246</v>
      </c>
      <c r="EQ185" s="13" t="s">
        <v>8311</v>
      </c>
      <c r="EW185" s="35" t="s">
        <v>8668</v>
      </c>
      <c r="EX185" s="13" t="s">
        <v>8674</v>
      </c>
      <c r="EY185" s="19"/>
      <c r="MP185" s="5">
        <v>246</v>
      </c>
      <c r="MQ185" s="13" t="s">
        <v>8311</v>
      </c>
      <c r="MS185" s="5" t="s">
        <v>8312</v>
      </c>
      <c r="MT185" s="13" t="s">
        <v>8313</v>
      </c>
    </row>
    <row r="186" spans="5:358">
      <c r="E186" s="35" t="s">
        <v>735</v>
      </c>
      <c r="F186" s="13" t="s">
        <v>736</v>
      </c>
      <c r="G186" s="19"/>
      <c r="EP186" s="5" t="s">
        <v>8312</v>
      </c>
      <c r="EQ186" s="13" t="s">
        <v>8313</v>
      </c>
      <c r="EW186" s="35" t="s">
        <v>8667</v>
      </c>
      <c r="EX186" s="13" t="s">
        <v>8673</v>
      </c>
      <c r="EY186" s="19"/>
      <c r="MP186" s="5" t="s">
        <v>8312</v>
      </c>
      <c r="MQ186" s="13" t="s">
        <v>8313</v>
      </c>
      <c r="MS186" s="5" t="s">
        <v>8314</v>
      </c>
      <c r="MT186" s="13" t="s">
        <v>8315</v>
      </c>
    </row>
    <row r="187" spans="5:358">
      <c r="E187" s="35" t="s">
        <v>739</v>
      </c>
      <c r="F187" s="13" t="s">
        <v>740</v>
      </c>
      <c r="G187" s="19"/>
      <c r="EP187" s="5" t="s">
        <v>8314</v>
      </c>
      <c r="EQ187" s="13" t="s">
        <v>8315</v>
      </c>
      <c r="EW187" s="35" t="s">
        <v>8666</v>
      </c>
      <c r="EX187" s="13" t="s">
        <v>8672</v>
      </c>
      <c r="EY187" s="19"/>
      <c r="MP187" s="5" t="s">
        <v>8314</v>
      </c>
      <c r="MQ187" s="13" t="s">
        <v>8315</v>
      </c>
      <c r="MS187" s="5">
        <v>630</v>
      </c>
      <c r="MT187" s="13" t="s">
        <v>8316</v>
      </c>
    </row>
    <row r="188" spans="5:358">
      <c r="E188" s="35" t="s">
        <v>741</v>
      </c>
      <c r="F188" s="13" t="s">
        <v>742</v>
      </c>
      <c r="G188" s="19"/>
      <c r="EP188" s="5">
        <v>630</v>
      </c>
      <c r="EQ188" s="13" t="s">
        <v>8316</v>
      </c>
      <c r="EW188" s="35" t="s">
        <v>8665</v>
      </c>
      <c r="EX188" s="13" t="s">
        <v>8671</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8670</v>
      </c>
      <c r="F193" s="13" t="s">
        <v>8676</v>
      </c>
      <c r="G193" s="19"/>
      <c r="EP193" s="5">
        <v>254</v>
      </c>
      <c r="EQ193" s="13" t="s">
        <v>8322</v>
      </c>
      <c r="EY193" s="19"/>
      <c r="MP193" s="5">
        <v>254</v>
      </c>
      <c r="MQ193" s="13" t="s">
        <v>8322</v>
      </c>
      <c r="MS193" s="5">
        <v>258</v>
      </c>
      <c r="MT193" s="13" t="s">
        <v>8323</v>
      </c>
    </row>
    <row r="194" spans="5:358">
      <c r="E194" s="35" t="s">
        <v>8669</v>
      </c>
      <c r="F194" s="13" t="s">
        <v>8675</v>
      </c>
      <c r="G194" s="19"/>
      <c r="EP194" s="5">
        <v>258</v>
      </c>
      <c r="EQ194" s="13" t="s">
        <v>8323</v>
      </c>
      <c r="EY194" s="19"/>
      <c r="MP194" s="5">
        <v>258</v>
      </c>
      <c r="MQ194" s="13" t="s">
        <v>8323</v>
      </c>
      <c r="MS194" s="5">
        <v>260</v>
      </c>
      <c r="MT194" s="13" t="s">
        <v>8324</v>
      </c>
    </row>
    <row r="195" spans="5:358">
      <c r="E195" s="35" t="s">
        <v>8668</v>
      </c>
      <c r="F195" s="13" t="s">
        <v>8674</v>
      </c>
      <c r="G195" s="19"/>
      <c r="EP195" s="5">
        <v>260</v>
      </c>
      <c r="EQ195" s="13" t="s">
        <v>8324</v>
      </c>
      <c r="EY195" s="19"/>
      <c r="MP195" s="5">
        <v>260</v>
      </c>
      <c r="MQ195" s="13" t="s">
        <v>8324</v>
      </c>
      <c r="MS195" s="5">
        <v>100</v>
      </c>
      <c r="MT195" s="13" t="s">
        <v>8325</v>
      </c>
    </row>
    <row r="196" spans="5:358">
      <c r="E196" s="35" t="s">
        <v>8667</v>
      </c>
      <c r="F196" s="13" t="s">
        <v>8673</v>
      </c>
      <c r="G196" s="19"/>
      <c r="EP196" s="5">
        <v>100</v>
      </c>
      <c r="EQ196" s="13" t="s">
        <v>8325</v>
      </c>
      <c r="EY196" s="19"/>
      <c r="MP196" s="5">
        <v>100</v>
      </c>
      <c r="MQ196" s="13" t="s">
        <v>8325</v>
      </c>
      <c r="MS196" s="5">
        <v>854</v>
      </c>
      <c r="MT196" s="13" t="s">
        <v>8326</v>
      </c>
    </row>
    <row r="197" spans="5:358">
      <c r="E197" s="35" t="s">
        <v>8666</v>
      </c>
      <c r="F197" s="13" t="s">
        <v>8672</v>
      </c>
      <c r="G197" s="19"/>
      <c r="EP197" s="5">
        <v>854</v>
      </c>
      <c r="EQ197" s="13" t="s">
        <v>8326</v>
      </c>
      <c r="EY197" s="19"/>
      <c r="MP197" s="5">
        <v>854</v>
      </c>
      <c r="MQ197" s="13" t="s">
        <v>8326</v>
      </c>
      <c r="MS197" s="5" t="s">
        <v>8327</v>
      </c>
      <c r="MT197" s="13" t="s">
        <v>8328</v>
      </c>
    </row>
    <row r="198" spans="5:358">
      <c r="E198" s="35" t="s">
        <v>8665</v>
      </c>
      <c r="F198" s="13" t="s">
        <v>8671</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11081</v>
      </c>
      <c r="MQ256" s="13" t="s">
        <v>11082</v>
      </c>
    </row>
  </sheetData>
  <phoneticPr fontId="8"/>
  <dataValidations count="1">
    <dataValidation imeMode="on" allowBlank="1" showInputMessage="1" showErrorMessage="1" sqref="B4:C4 ES4:EU4" xr:uid="{F62A2B9E-71A4-4163-99DD-51C79229996F}"/>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8732</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8733</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9000</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9058</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9038</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9039</v>
      </c>
      <c r="Q9" s="17" t="s">
        <v>8446</v>
      </c>
      <c r="R9" s="13" t="s">
        <v>8052</v>
      </c>
      <c r="AC9" s="17" t="s">
        <v>7848</v>
      </c>
      <c r="AD9" s="17" t="s">
        <v>8484</v>
      </c>
    </row>
    <row r="10" spans="1:36">
      <c r="E10" s="17" t="s">
        <v>7849</v>
      </c>
      <c r="F10" s="13" t="s">
        <v>7844</v>
      </c>
      <c r="H10" s="17" t="s">
        <v>7849</v>
      </c>
      <c r="I10" s="13" t="s">
        <v>8582</v>
      </c>
      <c r="N10" s="17" t="s">
        <v>7849</v>
      </c>
      <c r="O10" s="13" t="s">
        <v>9040</v>
      </c>
      <c r="AC10" s="17" t="s">
        <v>7849</v>
      </c>
      <c r="AD10" s="17" t="s">
        <v>8485</v>
      </c>
    </row>
    <row r="11" spans="1:36">
      <c r="E11" s="17" t="s">
        <v>7850</v>
      </c>
      <c r="F11" s="13" t="s">
        <v>7845</v>
      </c>
      <c r="H11" s="17" t="s">
        <v>7850</v>
      </c>
      <c r="I11" s="13" t="s">
        <v>8581</v>
      </c>
      <c r="N11" s="17" t="s">
        <v>7850</v>
      </c>
      <c r="O11" s="13" t="s">
        <v>9041</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9052</v>
      </c>
      <c r="AC15" s="17" t="s">
        <v>203</v>
      </c>
      <c r="AD15" s="17" t="s">
        <v>8490</v>
      </c>
    </row>
    <row r="16" spans="1:36">
      <c r="H16" s="17" t="s">
        <v>8020</v>
      </c>
      <c r="I16" s="13" t="s">
        <v>9053</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11071</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戸川　恵介</cp:lastModifiedBy>
  <cp:lastPrinted>2026-02-23T23:50:48Z</cp:lastPrinted>
  <dcterms:created xsi:type="dcterms:W3CDTF">2005-07-01T05:21:10Z</dcterms:created>
  <dcterms:modified xsi:type="dcterms:W3CDTF">2026-03-16T04:50:03Z</dcterms:modified>
</cp:coreProperties>
</file>