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defaultThemeVersion="124226"/>
  <mc:AlternateContent xmlns:mc="http://schemas.openxmlformats.org/markup-compatibility/2006">
    <mc:Choice Requires="x15">
      <x15ac:absPath xmlns:x15ac="http://schemas.microsoft.com/office/spreadsheetml/2010/11/ac" url="Y:\財政係\総務財政課（名畑作業用）\市町村財政比較関係\H27年度会計財政状況資料集\【財政状況資料集】_014834_苫前町_2015\"/>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externalReferences>
    <externalReference r:id="rId17"/>
  </externalReferences>
  <calcPr calcId="171027" concurrentManualCount="2"/>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<sst xmlns="http://schemas.openxmlformats.org/spreadsheetml/2006/main" count="1006" uniqueCount="552">
  <si>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</si>
  <si>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</si>
  <si>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</si>
  <si>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</si>
  <si>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</si>
  <si>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</si>
  <si>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</si>
  <si>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</si>
  <si>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</si>
  <si>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</si>
  <si>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</si>
  <si>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</si>
  <si>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</si>
  <si>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</si>
  <si>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</si>
  <si>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</si>
  <si>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</si>
  <si>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</si>
  <si>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</si>
  <si>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</si>
  <si>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</si>
  <si>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</si>
  <si>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</si>
  <si>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</si>
  <si>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</si>
  <si>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</si>
  <si>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</si>
  <si>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</si>
  <si>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</si>
  <si>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</si>
  <si>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</si>
  <si>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</si>
  <si>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</si>
  <si>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</si>
  <si>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</si>
  <si>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</si>
  <si>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</si>
  <si>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</si>
  <si>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</si>
  <si>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</si>
  <si>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</si>
  <si>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</si>
  <si>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</si>
  <si>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</si>
  <si>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</si>
  <si>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</si>
  <si>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</si>
  <si>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</si>
  <si>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</si>
  <si>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</si>
  <si>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</si>
  <si>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</si>
  <si>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</si>
  <si>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</si>
  <si>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</si>
  <si>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</si>
  <si>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</si>
  <si>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</si>
  <si>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</si>
  <si>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</si>
  <si>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</si>
  <si>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</si>
  <si>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</si>
  <si>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</si>
  <si>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</si>
  <si>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</si>
  <si>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</si>
  <si>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</si>
  <si>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</si>
  <si>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</si>
  <si>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</si>
  <si>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</si>
  <si>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</si>
  <si>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</si>
  <si>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</si>
  <si>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</si>
  <si>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</si>
  <si>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</si>
  <si>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</si>
  <si>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</si>
  <si>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</si>
  <si>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苫前町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</si>
  <si>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</si>
  <si>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</si>
  <si>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</si>
  <si>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</si>
  <si>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</si>
  <si>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</si>
  <si>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</si>
  <si>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</si>
  <si>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</si>
  <si>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</si>
  <si>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</si>
  <si>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</si>
  <si>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</si>
  <si>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</si>
  <si>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</si>
  <si>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</si>
  <si>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</si>
  <si>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</si>
  <si>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</si>
  <si>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</si>
  <si>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</si>
  <si>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</si>
  <si>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</si>
  <si>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</si>
  <si>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</si>
  <si>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</si>
  <si>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</si>
  <si>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</si>
  <si>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</si>
  <si>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</si>
  <si>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</si>
  <si>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</si>
  <si>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</si>
  <si>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</si>
  <si>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</si>
  <si>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</si>
  <si>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</si>
  <si>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</si>
  <si>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</si>
  <si>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</si>
  <si>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</si>
  <si>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</si>
  <si>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</si>
  <si>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</si>
  <si>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</si>
  <si>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</si>
  <si>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</si>
  <si>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</si>
  <si>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</si>
  <si>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</si>
  <si>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</si>
  <si>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</si>
  <si>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</si>
  <si>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</si>
  <si>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</si>
  <si>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</si>
  <si>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</si>
  <si>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</si>
  <si>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</si>
  <si>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</si>
  <si>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</si>
  <si>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</si>
  <si>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</si>
  <si>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</si>
  <si>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</si>
  <si>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</si>
  <si>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</si>
  <si>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</si>
  <si>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</si>
  <si>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</si>
  <si>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</si>
  <si>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</si>
  <si>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</si>
  <si>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</si>
  <si>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</si>
  <si>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</si>
  <si>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</si>
  <si>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</si>
  <si>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</si>
  <si>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</si>
  <si>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</si>
  <si>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</si>
  <si>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</si>
  <si>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</si>
  <si>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</si>
  <si>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</si>
  <si>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</si>
  <si>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</si>
  <si>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</si>
  <si>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</si>
  <si>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</si>
  <si>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</si>
  <si>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</si>
  <si>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</si>
  <si>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</si>
  <si>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</si>
  <si>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</si>
  <si>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</si>
  <si>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</si>
  <si>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</si>
  <si>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</si>
  <si>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</si>
  <si>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</si>
  <si>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</si>
  <si>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</si>
  <si>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</si>
  <si>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</si>
  <si>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</si>
  <si>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</si>
  <si>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</si>
  <si>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</si>
  <si>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</si>
  <si>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</si>
  <si>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</si>
  <si>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</si>
  <si>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</si>
  <si>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北海道苫前町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</si>
  <si>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</si>
  <si>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</si>
  <si>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</si>
  <si>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</si>
  <si>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</si>
  <si>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</si>
  <si>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</si>
  <si>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</si>
  <si>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</si>
  <si>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</si>
  <si>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</si>
  <si>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</si>
  <si>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</si>
  <si>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</si>
  <si>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</si>
  <si>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</si>
  <si>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</si>
  <si>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</si>
  <si>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</si>
  <si>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</si>
  <si>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</si>
  <si>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</si>
  <si>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</si>
  <si>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</si>
  <si>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</si>
  <si>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</si>
  <si>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</si>
  <si>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</si>
  <si>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</si>
  <si>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</si>
  <si>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</si>
  <si>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</si>
  <si>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</si>
  <si>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</si>
  <si>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</si>
  <si>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</si>
  <si>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</si>
  <si>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</si>
  <si>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</si>
  <si>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</si>
  <si>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</si>
  <si>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</si>
  <si>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</si>
  <si>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</si>
  <si>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</si>
  <si>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</si>
  <si>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</si>
  <si>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</si>
  <si>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</si>
  <si>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</si>
  <si>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</si>
  <si>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</si>
  <si>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</si>
  <si>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</si>
  <si>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</si>
  <si>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</si>
  <si>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</si>
  <si>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</si>
  <si>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</si>
  <si>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</si>
  <si>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</si>
  <si>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</si>
  <si>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</si>
  <si>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</si>
  <si>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</si>
  <si>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</si>
  <si>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</si>
  <si>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</si>
  <si>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</si>
  <si>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</si>
  <si>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</si>
  <si>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</si>
  <si>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</si>
  <si>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</si>
  <si>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</si>
  <si>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</si>
  <si>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</si>
  <si>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</si>
  <si>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</si>
  <si>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</si>
  <si>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</si>
  <si>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</si>
  <si>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</si>
  <si>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</si>
  <si>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</si>
  <si>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</si>
  <si>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</si>
  <si>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</si>
  <si>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</si>
  <si>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</si>
  <si>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</si>
  <si>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</si>
  <si>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</si>
  <si>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</si>
  <si>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</si>
  <si>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</si>
  <si>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</si>
  <si>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</si>
  <si>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</si>
  <si>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</si>
  <si>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</si>
  <si>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</si>
  <si>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</si>
  <si>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</si>
  <si>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</si>
  <si>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</si>
  <si>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</si>
  <si>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</si>
  <si>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</si>
  <si>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</si>
  <si>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</si>
  <si>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</si>
  <si>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</si>
  <si>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</si>
  <si>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</si>
  <si>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</si>
  <si>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</si>
  <si>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</si>
  <si>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</si>
  <si>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</si>
  <si>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</si>
  <si>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</si>
  <si>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</si>
  <si>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</si>
  <si>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</si>
  <si>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</si>
  <si>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</si>
  <si>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</si>
  <si>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</si>
  <si>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</si>
  <si>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</si>
  <si>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</si>
  <si>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</si>
  <si>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</si>
  <si>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</si>
  <si>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</si>
  <si>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</si>
  <si>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</si>
  <si>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</si>
  <si>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</si>
  <si>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</si>
  <si>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</si>
  <si>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</si>
  <si>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</si>
  <si>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</si>
  <si>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</si>
  <si>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</si>
  <si>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</si>
  <si>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</si>
  <si>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北海道苫前町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</si>
  <si>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</si>
  <si>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</si>
  <si>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</si>
  <si>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</si>
  <si>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</si>
  <si>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</si>
  <si>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</si>
  <si>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</si>
  <si>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</si>
  <si>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</si>
  <si>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</si>
  <si>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</si>
  <si>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</si>
  <si>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</si>
  <si>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</si>
  <si>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</si>
  <si>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</si>
  <si>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</si>
  <si>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</si>
  <si>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</si>
  <si>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</si>
  <si>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</si>
  <si>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</si>
  <si>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</si>
  <si>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</si>
  <si>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</si>
  <si>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</si>
  <si>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</si>
  <si>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</si>
  <si>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</si>
  <si>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</si>
  <si>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</si>
  <si>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</si>
  <si>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</si>
  <si>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</si>
  <si>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</si>
  <si>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</si>
  <si>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</si>
  <si>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</si>
  <si>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</si>
  <si>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</si>
  <si>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</si>
  <si>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</si>
  <si>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</si>
  <si>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</si>
  <si>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</si>
  <si>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</si>
  <si>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</si>
  <si>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</si>
  <si>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</si>
  <si>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</si>
  <si>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</si>
  <si>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</si>
  <si>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</si>
  <si>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</si>
  <si>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</si>
  <si>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</si>
  <si>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</si>
  <si>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</si>
  <si>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</si>
  <si>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</si>
  <si>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</si>
  <si>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</si>
  <si>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</si>
  <si>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</si>
  <si>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</si>
  <si>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</si>
  <si>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</si>
  <si>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</si>
  <si>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</si>
  <si>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</si>
  <si>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</si>
  <si>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</si>
  <si>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</si>
  <si>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</si>
  <si>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</si>
  <si>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</si>
  <si>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</si>
  <si>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</si>
  <si>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</si>
  <si>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</si>
  <si>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</si>
  <si>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</si>
  <si>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</si>
  <si>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</si>
  <si>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</si>
  <si>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</si>
  <si>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</si>
  <si>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</si>
  <si>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</si>
  <si>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</si>
  <si>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</si>
  <si>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</si>
  <si>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</si>
  <si>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</si>
  <si>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</si>
  <si>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</si>
  <si>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</si>
  <si>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</si>
  <si>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</si>
  <si>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</si>
  <si>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</si>
  <si>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</si>
  <si>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</si>
  <si>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</si>
  <si>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</si>
  <si>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</si>
  <si>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</si>
  <si>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</si>
  <si>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</si>
  <si>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</si>
  <si>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</si>
  <si>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</si>
  <si>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</si>
  <si>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</si>
  <si>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</si>
  <si>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</si>
  <si>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</si>
  <si>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</si>
  <si>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</si>
  <si>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</si>
  <si>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</si>
  <si>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</si>
  <si>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</si>
  <si>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</si>
  <si>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</si>
  <si>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</si>
  <si>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</si>
  <si>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</si>
  <si>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</si>
  <si>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</si>
  <si>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</si>
  <si>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</si>
  <si>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</si>
  <si>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</si>
  <si>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</si>
  <si>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</si>
  <si>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</si>
  <si>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</si>
  <si>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</si>
  <si>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</si>
  <si>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</si>
  <si>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</si>
  <si>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</si>
  <si>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</si>
  <si>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</si>
  <si>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</si>
  <si>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</si>
  <si>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</si>
  <si>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</si>
  <si>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</si>
  <si>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</si>
  <si>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</si>
  <si>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</si>
  <si>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</si>
  <si>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</si>
  <si>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</si>
  <si>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</si>
  <si>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</si>
  <si>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</si>
  <si>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</si>
  <si>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</si>
  <si>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</si>
  <si>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</si>
  <si>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</si>
  <si>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</si>
  <si>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</si>
  <si>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</si>
  <si>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</si>
  <si>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</si>
  <si>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</si>
  <si>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</si>
  <si>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</si>
  <si>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</si>
  <si>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</si>
  <si>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</si>
  <si>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</si>
  <si>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11.50</t>
  </si>
  <si>
    <t>▲ 0.99</t>
  </si>
  <si>
    <t>一般会計</t>
  </si>
  <si>
    <t>国民健康保険特別会計</t>
  </si>
  <si>
    <t>介護保険特別会計</t>
  </si>
  <si>
    <t>風力発電事業特別会計</t>
  </si>
  <si>
    <t>後期高齢者医療特別会計</t>
  </si>
  <si>
    <t>簡易水道事業特別会計</t>
  </si>
  <si>
    <t>下水道事業特別会計</t>
  </si>
  <si>
    <t>その他会計（赤字）</t>
  </si>
  <si>
    <t>その他会計（黒字）</t>
  </si>
  <si>
    <t>-</t>
    <phoneticPr fontId="2"/>
  </si>
  <si>
    <t>羽幌町外２町村衛生施設組合</t>
    <rPh sb="0" eb="3">
      <t>ハボロチョウ</t>
    </rPh>
    <rPh sb="3" eb="4">
      <t>ホカ</t>
    </rPh>
    <rPh sb="5" eb="7">
      <t>チョウソン</t>
    </rPh>
    <rPh sb="7" eb="9">
      <t>エイセイ</t>
    </rPh>
    <rPh sb="9" eb="11">
      <t>シセツ</t>
    </rPh>
    <rPh sb="11" eb="13">
      <t>クミアイ</t>
    </rPh>
    <phoneticPr fontId="2"/>
  </si>
  <si>
    <t>北留萌消防組合</t>
    <rPh sb="0" eb="1">
      <t>キタ</t>
    </rPh>
    <rPh sb="1" eb="3">
      <t>ルモイ</t>
    </rPh>
    <rPh sb="3" eb="5">
      <t>ショウボウ</t>
    </rPh>
    <rPh sb="5" eb="7">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</si>
  <si>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</si>
  <si>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</si>
  <si>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</si>
  <si>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</si>
  <si>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</si>
  <si>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</si>
  <si>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</si>
  <si>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</si>
  <si>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</si>
  <si>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</si>
  <si>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</si>
  <si>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公債費の償還満了に伴う起債残高の減少や、基金残高の増加により将来負担比率が算定されていない状況にあるが、今後においては、大型投資事業の実施による新規地方債の発行により、数値の発生が予見されることから、投資的事業の抑制を図り、財政健全化に努める。また、実質公債費比率についても、公債費の償還満了による起債残高の減少により改善が図られてきたが、小学校２校の改築事業や穀類乾燥調製施設整備事業など大型投資事業の実施により、実質公債費比率の上昇が予見されることから、今後においては、更なる新規地方債発行額の抑制を行い、数値の適正化に努め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</si>
</sst>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extLst>
            <c:ext xmlns:c16="http://schemas.microsoft.com/office/drawing/2014/chart" uri="{C3380CC4-5D6E-409C-BE32-E72D297353CC}">
              <c16:uniqueId val="{00000000-EDD6-4E93-830F-0F27D1E645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87499</c:v>
                </c:pt>
                <c:pt idx="1">
                  <c:v>208384</c:v>
                </c:pt>
                <c:pt idx="2">
                  <c:v>141103</c:v>
                </c:pt>
                <c:pt idx="3">
                  <c:v>274914</c:v>
                </c:pt>
                <c:pt idx="4">
                  <c:v>489482</c:v>
                </c:pt>
              </c:numCache>
            </c:numRef>
          </c:val>
          <c:smooth val="0"/>
          <c:extLst>
            <c:ext xmlns:c16="http://schemas.microsoft.com/office/drawing/2014/chart" uri="{C3380CC4-5D6E-409C-BE32-E72D297353CC}">
              <c16:uniqueId val="{00000001-EDD6-4E93-830F-0F27D1E6450B}"/>
            </c:ext>
          </c:extLst>
        </c:ser>
        <c:dLbls>
          <c:showLegendKey val="0"/>
          <c:showVal val="0"/>
          <c:showCatName val="0"/>
          <c:showSerName val="0"/>
          <c:showPercent val="0"/>
          <c:showBubbleSize val="0"/>
        </c:dLbls>
        <c:marker val="1"/>
        <c:smooth val="0"/>
        <c:axId val="167856768"/>
        <c:axId val="167859712"/>
      </c:lineChart>
      <c:catAx>
        <c:axId val="167856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859712"/>
        <c:crosses val="autoZero"/>
        <c:auto val="1"/>
        <c:lblAlgn val="ctr"/>
        <c:lblOffset val="100"/>
        <c:tickLblSkip val="1"/>
        <c:tickMarkSkip val="1"/>
        <c:noMultiLvlLbl val="0"/>
      </c:catAx>
      <c:valAx>
        <c:axId val="16785971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856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2.4700000000000002</c:v>
                </c:pt>
                <c:pt idx="1">
                  <c:v>6.58</c:v>
                </c:pt>
                <c:pt idx="2">
                  <c:v>6.27</c:v>
                </c:pt>
                <c:pt idx="3">
                  <c:v>5.61</c:v>
                </c:pt>
                <c:pt idx="4">
                  <c:v>7.47</c:v>
                </c:pt>
              </c:numCache>
            </c:numRef>
          </c:val>
          <c:extLst>
            <c:ext xmlns:c16="http://schemas.microsoft.com/office/drawing/2014/chart" uri="{C3380CC4-5D6E-409C-BE32-E72D297353CC}">
              <c16:uniqueId val="{00000000-D0F0-4F17-A4DE-6C06992AE1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32.03</c:v>
                </c:pt>
                <c:pt idx="1">
                  <c:v>32.93</c:v>
                </c:pt>
                <c:pt idx="2">
                  <c:v>41.61</c:v>
                </c:pt>
                <c:pt idx="3">
                  <c:v>50.41</c:v>
                </c:pt>
                <c:pt idx="4">
                  <c:v>55.68</c:v>
                </c:pt>
              </c:numCache>
            </c:numRef>
          </c:val>
          <c:extLst>
            <c:ext xmlns:c16="http://schemas.microsoft.com/office/drawing/2014/chart" uri="{C3380CC4-5D6E-409C-BE32-E72D297353CC}">
              <c16:uniqueId val="{00000001-D0F0-4F17-A4DE-6C06992AE1DD}"/>
            </c:ext>
          </c:extLst>
        </c:ser>
        <c:dLbls>
          <c:showLegendKey val="0"/>
          <c:showVal val="0"/>
          <c:showCatName val="0"/>
          <c:showSerName val="0"/>
          <c:showPercent val="0"/>
          <c:showBubbleSize val="0"/>
        </c:dLbls>
        <c:gapWidth val="250"/>
        <c:overlap val="100"/>
        <c:axId val="93221248"/>
        <c:axId val="93223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-11.5</c:v>
                </c:pt>
                <c:pt idx="1">
                  <c:v>4.24</c:v>
                </c:pt>
                <c:pt idx="2">
                  <c:v>1.67</c:v>
                </c:pt>
                <c:pt idx="3">
                  <c:v>-0.99</c:v>
                </c:pt>
                <c:pt idx="4">
                  <c:v>1.91</c:v>
                </c:pt>
              </c:numCache>
            </c:numRef>
          </c:val>
          <c:smooth val="0"/>
          <c:extLst>
            <c:ext xmlns:c16="http://schemas.microsoft.com/office/drawing/2014/chart" uri="{C3380CC4-5D6E-409C-BE32-E72D297353CC}">
              <c16:uniqueId val="{00000002-D0F0-4F17-A4DE-6C06992AE1DD}"/>
            </c:ext>
          </c:extLst>
        </c:ser>
        <c:dLbls>
          <c:showLegendKey val="0"/>
          <c:showVal val="0"/>
          <c:showCatName val="0"/>
          <c:showSerName val="0"/>
          <c:showPercent val="0"/>
          <c:showBubbleSize val="0"/>
        </c:dLbls>
        <c:marker val="1"/>
        <c:smooth val="0"/>
        <c:axId val="93221248"/>
        <c:axId val="93223552"/>
      </c:lineChart>
      <c:catAx>
        <c:axId val="9322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223552"/>
        <c:crosses val="autoZero"/>
        <c:auto val="1"/>
        <c:lblAlgn val="ctr"/>
        <c:lblOffset val="100"/>
        <c:tickLblSkip val="1"/>
        <c:tickMarkSkip val="1"/>
        <c:noMultiLvlLbl val="0"/>
      </c:catAx>
      <c:valAx>
        <c:axId val="9322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22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290-46D8-B333-E8FAD646F9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290-46D8-B333-E8FAD646F95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290-46D8-B333-E8FAD646F958}"/>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3-F290-46D8-B333-E8FAD646F958}"/>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F290-46D8-B333-E8FAD646F95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5-F290-46D8-B333-E8FAD646F958}"/>
            </c:ext>
          </c:extLst>
        </c:ser>
        <c:ser>
          <c:idx val="6"/>
          <c:order val="6"/>
          <c:tx>
            <c:strRef>
              <c:f>データシート!$A$33</c:f>
              <c:strCache>
                <c:ptCount val="1"/>
                <c:pt idx="0">
                  <c:v>風力発電事業特別会計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c:v>
                </c:pt>
                <c:pt idx="4">
                  <c:v>#N/A</c:v>
                </c:pt>
                <c:pt idx="5">
                  <c:v>7.0000000000000007E-2</c:v>
                </c:pt>
                <c:pt idx="6">
                  <c:v>#N/A</c:v>
                </c:pt>
                <c:pt idx="7">
                  <c:v>0</c:v>
                </c:pt>
                <c:pt idx="8">
                  <c:v>#N/A</c:v>
                </c:pt>
                <c:pt idx="9">
                  <c:v>0.04</c:v>
                </c:pt>
              </c:numCache>
            </c:numRef>
          </c:val>
          <c:extLst>
            <c:ext xmlns:c16="http://schemas.microsoft.com/office/drawing/2014/chart" uri="{C3380CC4-5D6E-409C-BE32-E72D297353CC}">
              <c16:uniqueId val="{00000006-F290-46D8-B333-E8FAD646F95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0.27</c:v>
                </c:pt>
                <c:pt idx="2">
                  <c:v>#N/A</c:v>
                </c:pt>
                <c:pt idx="3">
                  <c:v>0.26</c:v>
                </c:pt>
                <c:pt idx="4">
                  <c:v>#N/A</c:v>
                </c:pt>
                <c:pt idx="5">
                  <c:v>0.21</c:v>
                </c:pt>
                <c:pt idx="6">
                  <c:v>#N/A</c:v>
                </c:pt>
                <c:pt idx="7">
                  <c:v>0.4</c:v>
                </c:pt>
                <c:pt idx="8">
                  <c:v>#N/A</c:v>
                </c:pt>
                <c:pt idx="9">
                  <c:v>0.22</c:v>
                </c:pt>
              </c:numCache>
            </c:numRef>
          </c:val>
          <c:extLst>
            <c:ext xmlns:c16="http://schemas.microsoft.com/office/drawing/2014/chart" uri="{C3380CC4-5D6E-409C-BE32-E72D297353CC}">
              <c16:uniqueId val="{00000007-F290-46D8-B333-E8FAD646F95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0.77</c:v>
                </c:pt>
                <c:pt idx="2">
                  <c:v>#N/A</c:v>
                </c:pt>
                <c:pt idx="3">
                  <c:v>0.26</c:v>
                </c:pt>
                <c:pt idx="4">
                  <c:v>#N/A</c:v>
                </c:pt>
                <c:pt idx="5">
                  <c:v>0.9</c:v>
                </c:pt>
                <c:pt idx="6">
                  <c:v>#N/A</c:v>
                </c:pt>
                <c:pt idx="7">
                  <c:v>0.84</c:v>
                </c:pt>
                <c:pt idx="8">
                  <c:v>#N/A</c:v>
                </c:pt>
                <c:pt idx="9">
                  <c:v>0.92</c:v>
                </c:pt>
              </c:numCache>
            </c:numRef>
          </c:val>
          <c:extLst>
            <c:ext xmlns:c16="http://schemas.microsoft.com/office/drawing/2014/chart" uri="{C3380CC4-5D6E-409C-BE32-E72D297353CC}">
              <c16:uniqueId val="{00000008-F290-46D8-B333-E8FAD646F95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2.4700000000000002</c:v>
                </c:pt>
                <c:pt idx="2">
                  <c:v>#N/A</c:v>
                </c:pt>
                <c:pt idx="3">
                  <c:v>6.57</c:v>
                </c:pt>
                <c:pt idx="4">
                  <c:v>#N/A</c:v>
                </c:pt>
                <c:pt idx="5">
                  <c:v>6.27</c:v>
                </c:pt>
                <c:pt idx="6">
                  <c:v>#N/A</c:v>
                </c:pt>
                <c:pt idx="7">
                  <c:v>5.61</c:v>
                </c:pt>
                <c:pt idx="8">
                  <c:v>#N/A</c:v>
                </c:pt>
                <c:pt idx="9">
                  <c:v>7.47</c:v>
                </c:pt>
              </c:numCache>
            </c:numRef>
          </c:val>
          <c:extLst>
            <c:ext xmlns:c16="http://schemas.microsoft.com/office/drawing/2014/chart" uri="{C3380CC4-5D6E-409C-BE32-E72D297353CC}">
              <c16:uniqueId val="{00000009-F290-46D8-B333-E8FAD646F958}"/>
            </c:ext>
          </c:extLst>
        </c:ser>
        <c:dLbls>
          <c:showLegendKey val="0"/>
          <c:showVal val="0"/>
          <c:showCatName val="0"/>
          <c:showSerName val="0"/>
          <c:showPercent val="0"/>
          <c:showBubbleSize val="0"/>
        </c:dLbls>
        <c:gapWidth val="150"/>
        <c:overlap val="100"/>
        <c:axId val="93345664"/>
        <c:axId val="93364224"/>
      </c:barChart>
      <c:catAx>
        <c:axId val="9334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364224"/>
        <c:crosses val="autoZero"/>
        <c:auto val="1"/>
        <c:lblAlgn val="ctr"/>
        <c:lblOffset val="100"/>
        <c:tickLblSkip val="1"/>
        <c:tickMarkSkip val="1"/>
        <c:noMultiLvlLbl val="0"/>
      </c:catAx>
      <c:valAx>
        <c:axId val="9336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45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702</c:v>
                </c:pt>
                <c:pt idx="5">
                  <c:v>659</c:v>
                </c:pt>
                <c:pt idx="8">
                  <c:v>636</c:v>
                </c:pt>
                <c:pt idx="11">
                  <c:v>636</c:v>
                </c:pt>
                <c:pt idx="14">
                  <c:v>580</c:v>
                </c:pt>
              </c:numCache>
            </c:numRef>
          </c:val>
          <c:extLst>
            <c:ext xmlns:c16="http://schemas.microsoft.com/office/drawing/2014/chart" uri="{C3380CC4-5D6E-409C-BE32-E72D297353CC}">
              <c16:uniqueId val="{00000000-208E-487A-8357-9A1D72D41A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8E-487A-8357-9A1D72D41A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c:v>
                </c:pt>
                <c:pt idx="3">
                  <c:v>3</c:v>
                </c:pt>
                <c:pt idx="6">
                  <c:v>3</c:v>
                </c:pt>
                <c:pt idx="9">
                  <c:v>2</c:v>
                </c:pt>
                <c:pt idx="12">
                  <c:v>1</c:v>
                </c:pt>
              </c:numCache>
            </c:numRef>
          </c:val>
          <c:extLst>
            <c:ext xmlns:c16="http://schemas.microsoft.com/office/drawing/2014/chart" uri="{C3380CC4-5D6E-409C-BE32-E72D297353CC}">
              <c16:uniqueId val="{00000002-208E-487A-8357-9A1D72D41A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76</c:v>
                </c:pt>
                <c:pt idx="3">
                  <c:v>70</c:v>
                </c:pt>
                <c:pt idx="6">
                  <c:v>66</c:v>
                </c:pt>
                <c:pt idx="9">
                  <c:v>66</c:v>
                </c:pt>
                <c:pt idx="12">
                  <c:v>66</c:v>
                </c:pt>
              </c:numCache>
            </c:numRef>
          </c:val>
          <c:extLst>
            <c:ext xmlns:c16="http://schemas.microsoft.com/office/drawing/2014/chart" uri="{C3380CC4-5D6E-409C-BE32-E72D297353CC}">
              <c16:uniqueId val="{00000003-208E-487A-8357-9A1D72D41A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128</c:v>
                </c:pt>
                <c:pt idx="3">
                  <c:v>122</c:v>
                </c:pt>
                <c:pt idx="6">
                  <c:v>113</c:v>
                </c:pt>
                <c:pt idx="9">
                  <c:v>119</c:v>
                </c:pt>
                <c:pt idx="12">
                  <c:v>125</c:v>
                </c:pt>
              </c:numCache>
            </c:numRef>
          </c:val>
          <c:extLst>
            <c:ext xmlns:c16="http://schemas.microsoft.com/office/drawing/2014/chart" uri="{C3380CC4-5D6E-409C-BE32-E72D297353CC}">
              <c16:uniqueId val="{00000004-208E-487A-8357-9A1D72D41A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8E-487A-8357-9A1D72D41A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8E-487A-8357-9A1D72D41A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779</c:v>
                </c:pt>
                <c:pt idx="3">
                  <c:v>705</c:v>
                </c:pt>
                <c:pt idx="6">
                  <c:v>671</c:v>
                </c:pt>
                <c:pt idx="9">
                  <c:v>583</c:v>
                </c:pt>
                <c:pt idx="12">
                  <c:v>560</c:v>
                </c:pt>
              </c:numCache>
            </c:numRef>
          </c:val>
          <c:extLst>
            <c:ext xmlns:c16="http://schemas.microsoft.com/office/drawing/2014/chart" uri="{C3380CC4-5D6E-409C-BE32-E72D297353CC}">
              <c16:uniqueId val="{00000007-208E-487A-8357-9A1D72D41A0C}"/>
            </c:ext>
          </c:extLst>
        </c:ser>
        <c:dLbls>
          <c:showLegendKey val="0"/>
          <c:showVal val="0"/>
          <c:showCatName val="0"/>
          <c:showSerName val="0"/>
          <c:showPercent val="0"/>
          <c:showBubbleSize val="0"/>
        </c:dLbls>
        <c:gapWidth val="100"/>
        <c:overlap val="100"/>
        <c:axId val="93489792"/>
        <c:axId val="93517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284</c:v>
                </c:pt>
                <c:pt idx="2">
                  <c:v>#N/A</c:v>
                </c:pt>
                <c:pt idx="3">
                  <c:v>#N/A</c:v>
                </c:pt>
                <c:pt idx="4">
                  <c:v>241</c:v>
                </c:pt>
                <c:pt idx="5">
                  <c:v>#N/A</c:v>
                </c:pt>
                <c:pt idx="6">
                  <c:v>#N/A</c:v>
                </c:pt>
                <c:pt idx="7">
                  <c:v>217</c:v>
                </c:pt>
                <c:pt idx="8">
                  <c:v>#N/A</c:v>
                </c:pt>
                <c:pt idx="9">
                  <c:v>#N/A</c:v>
                </c:pt>
                <c:pt idx="10">
                  <c:v>134</c:v>
                </c:pt>
                <c:pt idx="11">
                  <c:v>#N/A</c:v>
                </c:pt>
                <c:pt idx="12">
                  <c:v>#N/A</c:v>
                </c:pt>
                <c:pt idx="13">
                  <c:v>172</c:v>
                </c:pt>
                <c:pt idx="14">
                  <c:v>#N/A</c:v>
                </c:pt>
              </c:numCache>
            </c:numRef>
          </c:val>
          <c:smooth val="0"/>
          <c:extLst>
            <c:ext xmlns:c16="http://schemas.microsoft.com/office/drawing/2014/chart" uri="{C3380CC4-5D6E-409C-BE32-E72D297353CC}">
              <c16:uniqueId val="{00000008-208E-487A-8357-9A1D72D41A0C}"/>
            </c:ext>
          </c:extLst>
        </c:ser>
        <c:dLbls>
          <c:showLegendKey val="0"/>
          <c:showVal val="0"/>
          <c:showCatName val="0"/>
          <c:showSerName val="0"/>
          <c:showPercent val="0"/>
          <c:showBubbleSize val="0"/>
        </c:dLbls>
        <c:marker val="1"/>
        <c:smooth val="0"/>
        <c:axId val="93489792"/>
        <c:axId val="93517312"/>
      </c:lineChart>
      <c:catAx>
        <c:axId val="9348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517312"/>
        <c:crosses val="autoZero"/>
        <c:auto val="1"/>
        <c:lblAlgn val="ctr"/>
        <c:lblOffset val="100"/>
        <c:tickLblSkip val="1"/>
        <c:tickMarkSkip val="1"/>
        <c:noMultiLvlLbl val="0"/>
      </c:catAx>
      <c:valAx>
        <c:axId val="9351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48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4593</c:v>
                </c:pt>
                <c:pt idx="5">
                  <c:v>4199</c:v>
                </c:pt>
                <c:pt idx="8">
                  <c:v>4065</c:v>
                </c:pt>
                <c:pt idx="11">
                  <c:v>4047</c:v>
                </c:pt>
                <c:pt idx="14">
                  <c:v>4396</c:v>
                </c:pt>
              </c:numCache>
            </c:numRef>
          </c:val>
          <c:extLst>
            <c:ext xmlns:c16="http://schemas.microsoft.com/office/drawing/2014/chart" uri="{C3380CC4-5D6E-409C-BE32-E72D297353CC}">
              <c16:uniqueId val="{00000000-F360-4DE4-9D7C-D7595AE7CA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299</c:v>
                </c:pt>
                <c:pt idx="5">
                  <c:v>239</c:v>
                </c:pt>
                <c:pt idx="8">
                  <c:v>200</c:v>
                </c:pt>
                <c:pt idx="11">
                  <c:v>172</c:v>
                </c:pt>
                <c:pt idx="14">
                  <c:v>145</c:v>
                </c:pt>
              </c:numCache>
            </c:numRef>
          </c:val>
          <c:extLst>
            <c:ext xmlns:c16="http://schemas.microsoft.com/office/drawing/2014/chart" uri="{C3380CC4-5D6E-409C-BE32-E72D297353CC}">
              <c16:uniqueId val="{00000001-F360-4DE4-9D7C-D7595AE7CA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2142</c:v>
                </c:pt>
                <c:pt idx="5">
                  <c:v>2634</c:v>
                </c:pt>
                <c:pt idx="8">
                  <c:v>3123</c:v>
                </c:pt>
                <c:pt idx="11">
                  <c:v>3374</c:v>
                </c:pt>
                <c:pt idx="14">
                  <c:v>3573</c:v>
                </c:pt>
              </c:numCache>
            </c:numRef>
          </c:val>
          <c:extLst>
            <c:ext xmlns:c16="http://schemas.microsoft.com/office/drawing/2014/chart" uri="{C3380CC4-5D6E-409C-BE32-E72D297353CC}">
              <c16:uniqueId val="{00000002-F360-4DE4-9D7C-D7595AE7CA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60-4DE4-9D7C-D7595AE7CA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60-4DE4-9D7C-D7595AE7CA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60-4DE4-9D7C-D7595AE7CA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941</c:v>
                </c:pt>
                <c:pt idx="3">
                  <c:v>926</c:v>
                </c:pt>
                <c:pt idx="6">
                  <c:v>814</c:v>
                </c:pt>
                <c:pt idx="9">
                  <c:v>816</c:v>
                </c:pt>
                <c:pt idx="12">
                  <c:v>843</c:v>
                </c:pt>
              </c:numCache>
            </c:numRef>
          </c:val>
          <c:extLst>
            <c:ext xmlns:c16="http://schemas.microsoft.com/office/drawing/2014/chart" uri="{C3380CC4-5D6E-409C-BE32-E72D297353CC}">
              <c16:uniqueId val="{00000006-F360-4DE4-9D7C-D7595AE7CA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376</c:v>
                </c:pt>
                <c:pt idx="3">
                  <c:v>324</c:v>
                </c:pt>
                <c:pt idx="6">
                  <c:v>264</c:v>
                </c:pt>
                <c:pt idx="9">
                  <c:v>202</c:v>
                </c:pt>
                <c:pt idx="12">
                  <c:v>138</c:v>
                </c:pt>
              </c:numCache>
            </c:numRef>
          </c:val>
          <c:extLst>
            <c:ext xmlns:c16="http://schemas.microsoft.com/office/drawing/2014/chart" uri="{C3380CC4-5D6E-409C-BE32-E72D297353CC}">
              <c16:uniqueId val="{00000007-F360-4DE4-9D7C-D7595AE7CA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1414</c:v>
                </c:pt>
                <c:pt idx="3">
                  <c:v>1418</c:v>
                </c:pt>
                <c:pt idx="6">
                  <c:v>1418</c:v>
                </c:pt>
                <c:pt idx="9">
                  <c:v>1356</c:v>
                </c:pt>
                <c:pt idx="12">
                  <c:v>1277</c:v>
                </c:pt>
              </c:numCache>
            </c:numRef>
          </c:val>
          <c:extLst>
            <c:ext xmlns:c16="http://schemas.microsoft.com/office/drawing/2014/chart" uri="{C3380CC4-5D6E-409C-BE32-E72D297353CC}">
              <c16:uniqueId val="{00000008-F360-4DE4-9D7C-D7595AE7CA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88</c:v>
                </c:pt>
                <c:pt idx="3">
                  <c:v>51</c:v>
                </c:pt>
                <c:pt idx="6">
                  <c:v>42</c:v>
                </c:pt>
                <c:pt idx="9">
                  <c:v>32</c:v>
                </c:pt>
                <c:pt idx="12">
                  <c:v>23</c:v>
                </c:pt>
              </c:numCache>
            </c:numRef>
          </c:val>
          <c:extLst>
            <c:ext xmlns:c16="http://schemas.microsoft.com/office/drawing/2014/chart" uri="{C3380CC4-5D6E-409C-BE32-E72D297353CC}">
              <c16:uniqueId val="{00000009-F360-4DE4-9D7C-D7595AE7CA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4546</c:v>
                </c:pt>
                <c:pt idx="3">
                  <c:v>4384</c:v>
                </c:pt>
                <c:pt idx="6">
                  <c:v>4002</c:v>
                </c:pt>
                <c:pt idx="9">
                  <c:v>4132</c:v>
                </c:pt>
                <c:pt idx="12">
                  <c:v>4656</c:v>
                </c:pt>
              </c:numCache>
            </c:numRef>
          </c:val>
          <c:extLst>
            <c:ext xmlns:c16="http://schemas.microsoft.com/office/drawing/2014/chart" uri="{C3380CC4-5D6E-409C-BE32-E72D297353CC}">
              <c16:uniqueId val="{0000000A-F360-4DE4-9D7C-D7595AE7CAAE}"/>
            </c:ext>
          </c:extLst>
        </c:ser>
        <c:dLbls>
          <c:showLegendKey val="0"/>
          <c:showVal val="0"/>
          <c:showCatName val="0"/>
          <c:showSerName val="0"/>
          <c:showPercent val="0"/>
          <c:showBubbleSize val="0"/>
        </c:dLbls>
        <c:gapWidth val="100"/>
        <c:overlap val="100"/>
        <c:axId val="94837760"/>
        <c:axId val="94856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333</c:v>
                </c:pt>
                <c:pt idx="2">
                  <c:v>#N/A</c:v>
                </c:pt>
                <c:pt idx="3">
                  <c:v>#N/A</c:v>
                </c:pt>
                <c:pt idx="4">
                  <c:v>30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360-4DE4-9D7C-D7595AE7CAAE}"/>
            </c:ext>
          </c:extLst>
        </c:ser>
        <c:dLbls>
          <c:showLegendKey val="0"/>
          <c:showVal val="0"/>
          <c:showCatName val="0"/>
          <c:showSerName val="0"/>
          <c:showPercent val="0"/>
          <c:showBubbleSize val="0"/>
        </c:dLbls>
        <c:marker val="1"/>
        <c:smooth val="0"/>
        <c:axId val="94837760"/>
        <c:axId val="94856320"/>
      </c:lineChart>
      <c:catAx>
        <c:axId val="9483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856320"/>
        <c:crosses val="autoZero"/>
        <c:auto val="1"/>
        <c:lblAlgn val="ctr"/>
        <c:lblOffset val="100"/>
        <c:tickLblSkip val="1"/>
        <c:tickMarkSkip val="1"/>
        <c:noMultiLvlLbl val="0"/>
      </c:catAx>
      <c:valAx>
        <c:axId val="94856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3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{1164B903-351E-46B6-A1C2-0E3C59F416A7}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EA86-42E9-AB58-A98833513672}"/>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{E6F945B3-CE4C-48E7-AEF7-7756DAD7A81C}</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EA86-42E9-AB58-A98833513672}"/>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{B053189D-1C23-44BE-A962-BBBA17E52480}</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EA86-42E9-AB58-A98833513672}"/>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{8280D25F-41AB-4425-B5A1-1D820820AD66}</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EA86-42E9-AB58-A98833513672}"/>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{432FC29F-22F0-421C-9CDB-FB4E3AB17A36}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EA86-42E9-AB58-A98833513672}"/>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EA86-42E9-AB58-A9883351367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{D4F85C0D-6569-40A7-81AB-891F1689BF80}</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EA86-42E9-AB58-A98833513672}"/>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{26A5F444-57B5-48D0-8387-E138DCFB0052}</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EA86-42E9-AB58-A98833513672}"/>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{3DDDD586-ACEC-44D8-BA61-8F7CBC9890C1}</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EA86-42E9-AB58-A98833513672}"/>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{83E6B1A0-D812-454A-884A-212CCCF9AA24}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EA86-42E9-AB58-A98833513672}"/>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{111BBF80-5109-4364-B3D2-CF6EA2847EC4}</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EA86-42E9-AB58-A98833513672}"/>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EA86-42E9-AB58-A98833513672}"/>
            </c:ext>
          </c:extLst>
        </c:ser>
        <c:dLbls>
          <c:showLegendKey val="0"/>
          <c:showVal val="0"/>
          <c:showCatName val="0"/>
          <c:showSerName val="0"/>
          <c:showPercent val="0"/>
          <c:showBubbleSize val="0"/>
        </c:dLbls>
        <c:axId val="91995136"/>
        <c:axId val="92005504"/>
      </c:scatterChart>
      <c:valAx>
        <c:axId val="919951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005504"/>
        <c:crosses val="autoZero"/>
        <c:crossBetween val="midCat"/>
      </c:valAx>
      <c:valAx>
        <c:axId val="920055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995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{9AE79FFB-46CD-47F6-8083-61A76B1B6861}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271B-4EFB-AEF5-7A25C2C3F366}"/>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{A26EE532-FB02-4240-9932-80FAF036B7C9}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271B-4EFB-AEF5-7A25C2C3F366}"/>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{325FC17A-5755-44B5-9C10-827EAD192AB8}</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271B-4EFB-AEF5-7A25C2C3F366}"/>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{17D45354-F89E-4F3C-9108-2ABDCA2A8CD4}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271B-4EFB-AEF5-7A25C2C3F366}"/>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{628D5E67-D1BD-4D4A-A477-43D4943A28EC}</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271B-4EFB-AEF5-7A25C2C3F366}"/>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12.1</c:v>
                </c:pt>
                <c:pt idx="2">
                  <c:v>10.6</c:v>
                </c:pt>
                <c:pt idx="3">
                  <c:v>8.3000000000000007</c:v>
                </c:pt>
                <c:pt idx="4">
                  <c:v>7.4</c:v>
                </c:pt>
              </c:numCache>
            </c:numRef>
          </c:xVal>
          <c:yVal>
            <c:numRef>
              <c:f>公会計指標分析・財政指標組合せ分析表!$K$73:$O$73</c:f>
              <c:numCache>
                <c:formatCode>#,##0.0;"▲ "#,##0.0</c:formatCode>
                <c:ptCount val="5"/>
                <c:pt idx="0">
                  <c:v>14.9</c:v>
                </c:pt>
                <c:pt idx="1">
                  <c:v>1.2</c:v>
                </c:pt>
              </c:numCache>
            </c:numRef>
          </c:yVal>
          <c:smooth val="0"/>
          <c:extLst>
            <c:ext xmlns:c16="http://schemas.microsoft.com/office/drawing/2014/chart" uri="{C3380CC4-5D6E-409C-BE32-E72D297353CC}">
              <c16:uniqueId val="{00000005-271B-4EFB-AEF5-7A25C2C3F36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{03961B88-44C2-4273-B507-F1A751D75510}</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271B-4EFB-AEF5-7A25C2C3F366}"/>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{0B38E151-D490-44F9-BF0C-07C971FA700F}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271B-4EFB-AEF5-7A25C2C3F366}"/>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{AF73A0AA-4810-40CA-BBDC-85CA8DF127C3}</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271B-4EFB-AEF5-7A25C2C3F366}"/>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{9D5C843F-E853-4944-B42C-C11429708250}</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271B-4EFB-AEF5-7A25C2C3F366}"/>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{2792C62B-8C9E-4B32-9EA6-2908FD2DC777}</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271B-4EFB-AEF5-7A25C2C3F366}"/>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271B-4EFB-AEF5-7A25C2C3F366}"/>
            </c:ext>
          </c:extLst>
        </c:ser>
        <c:dLbls>
          <c:showLegendKey val="0"/>
          <c:showVal val="0"/>
          <c:showCatName val="0"/>
          <c:showSerName val="0"/>
          <c:showPercent val="0"/>
          <c:showBubbleSize val="0"/>
        </c:dLbls>
        <c:axId val="92149632"/>
        <c:axId val="92188672"/>
      </c:scatterChart>
      <c:valAx>
        <c:axId val="92149632"/>
        <c:scaling>
          <c:orientation val="minMax"/>
          <c:max val="14.799999999999999"/>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188672"/>
        <c:crosses val="autoZero"/>
        <c:crossBetween val="midCat"/>
      </c:valAx>
      <c:valAx>
        <c:axId val="92188672"/>
        <c:scaling>
          <c:orientation val="minMax"/>
          <c:max val="1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2149632"/>
        <c:crosses val="autoZero"/>
        <c:crossBetween val="midCat"/>
        <c:majorUnit val="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実質公債費比率は、３ヶ年平均で７．４％となっており、前年度より０．９ポイント減少した。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まで実施してきた公債費負担適正化計画における公債費の平準化など、過去の大型投資事業の償還終了により元利償還金は年々減少しているが、実質公債費比率が僅かながら増加しており、今後も新たに実施した大型投資事業の元利償還がはじまることから、真に必要な事業、緊急を要する事業を峻別し、投資的事業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これまでの新規地方債発行額の抑制や充当可能基金の増加などにより、将来負担比率は年々減少し、比率が算定されない状況となっている。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今後は、大型投資事業の実施による地方債現在高の増加や、財政運営における基金充当などにより、将来負担比率の分子が増加に転じる予測から、新規発行地方債の抑制と、更なる歳出縮減に努める。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E918C3A7-F5DA-4421-A736-35E55CF85E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38928245-B525-4D92-8D35-A62BCB9453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a:extLst>
            <a:ext uri="{FF2B5EF4-FFF2-40B4-BE49-F238E27FC236}">
              <a16:creationId xmlns:a16="http://schemas.microsoft.com/office/drawing/2014/main" id="{188469D6-6422-4BAA-A6E9-BA9BE68025A4}"/>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a:extLst>
            <a:ext uri="{FF2B5EF4-FFF2-40B4-BE49-F238E27FC236}">
              <a16:creationId xmlns:a16="http://schemas.microsoft.com/office/drawing/2014/main" id="{A7600AE7-4670-42C7-A49D-F853412ABC2B}"/>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a:extLst>
            <a:ext uri="{FF2B5EF4-FFF2-40B4-BE49-F238E27FC236}">
              <a16:creationId xmlns:a16="http://schemas.microsoft.com/office/drawing/2014/main" id="{6795A321-E2B8-4638-914E-CDAF40823FE8}"/>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a:extLst>
            <a:ext uri="{FF2B5EF4-FFF2-40B4-BE49-F238E27FC236}">
              <a16:creationId xmlns:a16="http://schemas.microsoft.com/office/drawing/2014/main" id="{FBB826ED-0C98-47EE-8224-B28FD1382E3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a:extLst>
            <a:ext uri="{FF2B5EF4-FFF2-40B4-BE49-F238E27FC236}">
              <a16:creationId xmlns:a16="http://schemas.microsoft.com/office/drawing/2014/main" id="{0B5D0C7E-8CAB-4005-B0A6-9575CE08FD9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a:extLst>
            <a:ext uri="{FF2B5EF4-FFF2-40B4-BE49-F238E27FC236}">
              <a16:creationId xmlns:a16="http://schemas.microsoft.com/office/drawing/2014/main" id="{6895361C-D4C0-4789-B07B-311056950E2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a:extLst>
            <a:ext uri="{FF2B5EF4-FFF2-40B4-BE49-F238E27FC236}">
              <a16:creationId xmlns:a16="http://schemas.microsoft.com/office/drawing/2014/main" id="{E4E1FAF9-04F3-458F-A66D-046CDB3AE3F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北海道苫前町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a:extLst>
            <a:ext uri="{FF2B5EF4-FFF2-40B4-BE49-F238E27FC236}">
              <a16:creationId xmlns:a16="http://schemas.microsoft.com/office/drawing/2014/main" id="{62C4AADD-1DC0-44B0-8A2E-59286142E43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a:extLst>
            <a:ext uri="{FF2B5EF4-FFF2-40B4-BE49-F238E27FC236}">
              <a16:creationId xmlns:a16="http://schemas.microsoft.com/office/drawing/2014/main" id="{B6B6F8D4-E013-400E-8D50-B066927F0D2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a:extLst>
            <a:ext uri="{FF2B5EF4-FFF2-40B4-BE49-F238E27FC236}">
              <a16:creationId xmlns:a16="http://schemas.microsoft.com/office/drawing/2014/main" id="{A619CED9-9EA2-4E74-B7E5-85730B9D7C8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a:extLst>
            <a:ext uri="{FF2B5EF4-FFF2-40B4-BE49-F238E27FC236}">
              <a16:creationId xmlns:a16="http://schemas.microsoft.com/office/drawing/2014/main" id="{9A1B8CB8-0AE0-4A1F-BCCD-275E8870866E}"/>
            </a:ext>
          </a:extLst>
        </xdr:cNvPr>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a:extLst>
            <a:ext uri="{FF2B5EF4-FFF2-40B4-BE49-F238E27FC236}">
              <a16:creationId xmlns:a16="http://schemas.microsoft.com/office/drawing/2014/main" id="{2F62A965-0FC8-4EAD-B3F6-6B9A9DE4684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a:extLst>
            <a:ext uri="{FF2B5EF4-FFF2-40B4-BE49-F238E27FC236}">
              <a16:creationId xmlns:a16="http://schemas.microsoft.com/office/drawing/2014/main" id="{E426BF1C-0D00-44F6-8228-85627E03A53F}"/>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3,321
3,310
454.60
5,510,719
5,269,181
213,601
2,858,479
4,655,858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a:extLst>
            <a:ext uri="{FF2B5EF4-FFF2-40B4-BE49-F238E27FC236}">
              <a16:creationId xmlns:a16="http://schemas.microsoft.com/office/drawing/2014/main" id="{7F5C49C8-AFAA-444A-B2D7-24FE2B3D155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a:extLst>
            <a:ext uri="{FF2B5EF4-FFF2-40B4-BE49-F238E27FC236}">
              <a16:creationId xmlns:a16="http://schemas.microsoft.com/office/drawing/2014/main" id="{F089936E-E12C-4E02-8377-1298E5D6054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a:extLst>
            <a:ext uri="{FF2B5EF4-FFF2-40B4-BE49-F238E27FC236}">
              <a16:creationId xmlns:a16="http://schemas.microsoft.com/office/drawing/2014/main" id="{852E7185-326D-4758-92FA-5B70C5861F5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a:extLst>
            <a:ext uri="{FF2B5EF4-FFF2-40B4-BE49-F238E27FC236}">
              <a16:creationId xmlns:a16="http://schemas.microsoft.com/office/drawing/2014/main" id="{DF302307-EBAB-4327-A3E8-14B77E833B5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a:extLst>
            <a:ext uri="{FF2B5EF4-FFF2-40B4-BE49-F238E27FC236}">
              <a16:creationId xmlns:a16="http://schemas.microsoft.com/office/drawing/2014/main" id="{628C3DFA-556A-45D7-8531-18A5962A576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a:extLst>
            <a:ext uri="{FF2B5EF4-FFF2-40B4-BE49-F238E27FC236}">
              <a16:creationId xmlns:a16="http://schemas.microsoft.com/office/drawing/2014/main" id="{72348519-4FAE-4C60-A758-2C395BC771E7}"/>
            </a:ext>
          </a:extLst>
        </xdr:cNvPr>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a:extLst>
            <a:ext uri="{FF2B5EF4-FFF2-40B4-BE49-F238E27FC236}">
              <a16:creationId xmlns:a16="http://schemas.microsoft.com/office/drawing/2014/main" id="{DEB33890-CABB-4CD5-AB2D-C6CC3B648054}"/>
            </a:ext>
          </a:extLst>
        </xdr:cNvPr>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a:extLst>
            <a:ext uri="{FF2B5EF4-FFF2-40B4-BE49-F238E27FC236}">
              <a16:creationId xmlns:a16="http://schemas.microsoft.com/office/drawing/2014/main" id="{CBF750FC-C71A-461D-A409-E88649CF67A8}"/>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a:extLst>
            <a:ext uri="{FF2B5EF4-FFF2-40B4-BE49-F238E27FC236}">
              <a16:creationId xmlns:a16="http://schemas.microsoft.com/office/drawing/2014/main" id="{ABACAE82-24E0-4668-A29D-D67D2377A5FA}"/>
            </a:ext>
          </a:extLst>
        </xdr:cNvPr>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a:extLst>
            <a:ext uri="{FF2B5EF4-FFF2-40B4-BE49-F238E27FC236}">
              <a16:creationId xmlns:a16="http://schemas.microsoft.com/office/drawing/2014/main" id="{C0A96444-77B2-4A67-B629-936E9A3BE050}"/>
            </a:ext>
          </a:extLst>
        </xdr:cNvPr>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a:extLst>
            <a:ext uri="{FF2B5EF4-FFF2-40B4-BE49-F238E27FC236}">
              <a16:creationId xmlns:a16="http://schemas.microsoft.com/office/drawing/2014/main" id="{C9709697-176A-4517-8017-1CB69B1F1712}"/>
            </a:ext>
          </a:extLst>
        </xdr:cNvPr>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a:extLst>
            <a:ext uri="{FF2B5EF4-FFF2-40B4-BE49-F238E27FC236}">
              <a16:creationId xmlns:a16="http://schemas.microsoft.com/office/drawing/2014/main" id="{3E0320FF-5CC1-4F86-A691-94F7CC7BA915}"/>
            </a:ext>
          </a:extLst>
        </xdr:cNvPr>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a:extLst>
            <a:ext uri="{FF2B5EF4-FFF2-40B4-BE49-F238E27FC236}">
              <a16:creationId xmlns:a16="http://schemas.microsoft.com/office/drawing/2014/main" id="{822AE9FB-863E-48D1-9BA0-3E6092D9674B}"/>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a:extLst>
            <a:ext uri="{FF2B5EF4-FFF2-40B4-BE49-F238E27FC236}">
              <a16:creationId xmlns:a16="http://schemas.microsoft.com/office/drawing/2014/main" id="{7CB7D326-C0D9-4775-B8D8-66394066937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a:extLst>
            <a:ext uri="{FF2B5EF4-FFF2-40B4-BE49-F238E27FC236}">
              <a16:creationId xmlns:a16="http://schemas.microsoft.com/office/drawing/2014/main" id="{258B17BD-1DF3-45E0-95D7-D1F4268CA7F9}"/>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a:extLst>
            <a:ext uri="{FF2B5EF4-FFF2-40B4-BE49-F238E27FC236}">
              <a16:creationId xmlns:a16="http://schemas.microsoft.com/office/drawing/2014/main" id="{8D089C3F-8760-446E-85A5-BA4E4D617911}"/>
            </a:ext>
          </a:extLst>
        </xdr:cNvPr>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a:extLst>
            <a:ext uri="{FF2B5EF4-FFF2-40B4-BE49-F238E27FC236}">
              <a16:creationId xmlns:a16="http://schemas.microsoft.com/office/drawing/2014/main" id="{12EF014C-E4F0-4B17-8494-7E3BB7ACF63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a:extLst>
            <a:ext uri="{FF2B5EF4-FFF2-40B4-BE49-F238E27FC236}">
              <a16:creationId xmlns:a16="http://schemas.microsoft.com/office/drawing/2014/main" id="{F88E5F23-4143-4C2C-B7A5-9C8AE0DA906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a:extLst>
            <a:ext uri="{FF2B5EF4-FFF2-40B4-BE49-F238E27FC236}">
              <a16:creationId xmlns:a16="http://schemas.microsoft.com/office/drawing/2014/main" id="{93F9FB58-5850-40B3-8C35-9D5D44DC9EEF}"/>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a:extLst>
            <a:ext uri="{FF2B5EF4-FFF2-40B4-BE49-F238E27FC236}">
              <a16:creationId xmlns:a16="http://schemas.microsoft.com/office/drawing/2014/main" id="{94CDCBB9-C5A9-4748-A237-FA0FB62AEF9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a:extLst>
            <a:ext uri="{FF2B5EF4-FFF2-40B4-BE49-F238E27FC236}">
              <a16:creationId xmlns:a16="http://schemas.microsoft.com/office/drawing/2014/main" id="{E7C9FDA8-E2B1-42C1-A647-5043E44CBA9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a:extLst>
            <a:ext uri="{FF2B5EF4-FFF2-40B4-BE49-F238E27FC236}">
              <a16:creationId xmlns:a16="http://schemas.microsoft.com/office/drawing/2014/main" id="{7A4DD880-23F5-41C5-B084-994E0C79BF5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a:extLst>
            <a:ext uri="{FF2B5EF4-FFF2-40B4-BE49-F238E27FC236}">
              <a16:creationId xmlns:a16="http://schemas.microsoft.com/office/drawing/2014/main" id="{ACE86355-E89B-4646-981F-DA84F651983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a:extLst>
            <a:ext uri="{FF2B5EF4-FFF2-40B4-BE49-F238E27FC236}">
              <a16:creationId xmlns:a16="http://schemas.microsoft.com/office/drawing/2014/main" id="{1633409D-FA6E-4E7B-BB01-0845E4E451D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a:extLst>
            <a:ext uri="{FF2B5EF4-FFF2-40B4-BE49-F238E27FC236}">
              <a16:creationId xmlns:a16="http://schemas.microsoft.com/office/drawing/2014/main" id="{122EEFA3-6F01-44B2-BF55-47741913A66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a:extLst>
            <a:ext uri="{FF2B5EF4-FFF2-40B4-BE49-F238E27FC236}">
              <a16:creationId xmlns:a16="http://schemas.microsoft.com/office/drawing/2014/main" id="{3E337BCC-93AC-4765-88F9-5A8353BAE77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a:extLst>
            <a:ext uri="{FF2B5EF4-FFF2-40B4-BE49-F238E27FC236}">
              <a16:creationId xmlns:a16="http://schemas.microsoft.com/office/drawing/2014/main" id="{1B8A519B-AE9F-4E46-B844-D0F32D3783C9}"/>
            </a:ext>
          </a:extLst>
        </xdr:cNvPr>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a:extLst>
            <a:ext uri="{FF2B5EF4-FFF2-40B4-BE49-F238E27FC236}">
              <a16:creationId xmlns:a16="http://schemas.microsoft.com/office/drawing/2014/main" id="{54FBA468-E834-4631-8724-41CFF267360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a:extLst>
            <a:ext uri="{FF2B5EF4-FFF2-40B4-BE49-F238E27FC236}">
              <a16:creationId xmlns:a16="http://schemas.microsoft.com/office/drawing/2014/main" id="{4EBF342F-DD2E-4E50-9D6A-D656EAEEF56A}"/>
            </a:ext>
          </a:extLst>
        </xdr:cNvPr>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a:extLst>
            <a:ext uri="{FF2B5EF4-FFF2-40B4-BE49-F238E27FC236}">
              <a16:creationId xmlns:a16="http://schemas.microsoft.com/office/drawing/2014/main" id="{51B27214-DB99-4DDB-8D32-B57B22CA0948}"/>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a:extLst>
            <a:ext uri="{FF2B5EF4-FFF2-40B4-BE49-F238E27FC236}">
              <a16:creationId xmlns:a16="http://schemas.microsoft.com/office/drawing/2014/main" id="{3109D676-C31C-419F-A431-B0DAB1F833B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a:extLst>
            <a:ext uri="{FF2B5EF4-FFF2-40B4-BE49-F238E27FC236}">
              <a16:creationId xmlns:a16="http://schemas.microsoft.com/office/drawing/2014/main" id="{E919601E-B552-46DC-A0DC-CD8FDC0845B3}"/>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a:extLst>
            <a:ext uri="{FF2B5EF4-FFF2-40B4-BE49-F238E27FC236}">
              <a16:creationId xmlns:a16="http://schemas.microsoft.com/office/drawing/2014/main" id="{1733F35B-9C42-4A7E-894A-76706B9D5C2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a:extLst>
            <a:ext uri="{FF2B5EF4-FFF2-40B4-BE49-F238E27FC236}">
              <a16:creationId xmlns:a16="http://schemas.microsoft.com/office/drawing/2014/main" id="{4F6D50A0-73E7-45BE-B579-3FC40094E01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a:extLst>
            <a:ext uri="{FF2B5EF4-FFF2-40B4-BE49-F238E27FC236}">
              <a16:creationId xmlns:a16="http://schemas.microsoft.com/office/drawing/2014/main" id="{B2FB01EB-70C4-4185-A45B-914994910DD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a:extLst>
            <a:ext uri="{FF2B5EF4-FFF2-40B4-BE49-F238E27FC236}">
              <a16:creationId xmlns:a16="http://schemas.microsoft.com/office/drawing/2014/main" id="{5D7FDC4D-A937-4C3D-AA53-563DFFBFC1B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a:extLst>
            <a:ext uri="{FF2B5EF4-FFF2-40B4-BE49-F238E27FC236}">
              <a16:creationId xmlns:a16="http://schemas.microsoft.com/office/drawing/2014/main" id="{E7B811DC-7310-4A81-8485-47A882F50C1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a:extLst>
            <a:ext uri="{FF2B5EF4-FFF2-40B4-BE49-F238E27FC236}">
              <a16:creationId xmlns:a16="http://schemas.microsoft.com/office/drawing/2014/main" id="{F1CDC967-BE39-4730-89EF-E38013312D0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a:extLst>
            <a:ext uri="{FF2B5EF4-FFF2-40B4-BE49-F238E27FC236}">
              <a16:creationId xmlns:a16="http://schemas.microsoft.com/office/drawing/2014/main" id="{3639FA25-E474-440B-8302-F155CEFE887A}"/>
            </a:ext>
          </a:extLst>
        </xdr:cNvPr>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a:extLst>
            <a:ext uri="{FF2B5EF4-FFF2-40B4-BE49-F238E27FC236}">
              <a16:creationId xmlns:a16="http://schemas.microsoft.com/office/drawing/2014/main" id="{9E321A6C-7E1D-49B2-9126-0967E092891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a:extLst>
            <a:ext uri="{FF2B5EF4-FFF2-40B4-BE49-F238E27FC236}">
              <a16:creationId xmlns:a16="http://schemas.microsoft.com/office/drawing/2014/main" id="{688F4D36-52B8-4C0C-8375-36E152423696}"/>
            </a:ext>
          </a:extLst>
        </xdr:cNvPr>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a:extLst>
            <a:ext uri="{FF2B5EF4-FFF2-40B4-BE49-F238E27FC236}">
              <a16:creationId xmlns:a16="http://schemas.microsoft.com/office/drawing/2014/main" id="{B290A5F1-6122-4F12-A249-865F9FB6212A}"/>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a:extLst>
            <a:ext uri="{FF2B5EF4-FFF2-40B4-BE49-F238E27FC236}">
              <a16:creationId xmlns:a16="http://schemas.microsoft.com/office/drawing/2014/main" id="{25266CA7-CDA0-4808-8DFF-4437B375852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a:extLst>
            <a:ext uri="{FF2B5EF4-FFF2-40B4-BE49-F238E27FC236}">
              <a16:creationId xmlns:a16="http://schemas.microsoft.com/office/drawing/2014/main" id="{2955633B-AC5D-463D-ACCB-CD904DBE227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a:extLst>
            <a:ext uri="{FF2B5EF4-FFF2-40B4-BE49-F238E27FC236}">
              <a16:creationId xmlns:a16="http://schemas.microsoft.com/office/drawing/2014/main" id="{47FD3086-3667-44C5-9F7F-AF13623591ED}"/>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a:extLst>
            <a:ext uri="{FF2B5EF4-FFF2-40B4-BE49-F238E27FC236}">
              <a16:creationId xmlns:a16="http://schemas.microsoft.com/office/drawing/2014/main" id="{AC814055-A990-4C2E-8435-68535293DA13}"/>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a:extLst>
            <a:ext uri="{FF2B5EF4-FFF2-40B4-BE49-F238E27FC236}">
              <a16:creationId xmlns:a16="http://schemas.microsoft.com/office/drawing/2014/main" id="{658549BC-14B6-4B8B-BD7C-CDE51C5C012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a:extLst>
            <a:ext uri="{FF2B5EF4-FFF2-40B4-BE49-F238E27FC236}">
              <a16:creationId xmlns:a16="http://schemas.microsoft.com/office/drawing/2014/main" id="{417DBDCF-78CF-40AD-972A-429E2BE214A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56F46327-185F-4A66-B64D-EB6C76C168A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51333B56-414A-41D0-AF18-5D9D0B0DA7AB}"/>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AF6FD170-6C56-47DF-933E-96B8B7D51114}"/>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2CC02816-5AFF-4E63-AA37-24822ED2C0B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2593FC6B-593B-403A-A98A-A95A3B61F9F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A6AF616-125E-45E5-8F94-49CFB2D9A36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1B54A90E-29AE-4FE4-8036-C8F66092722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215F8D87-9B50-471C-BD6E-FF0BF944C86B}"/>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A239A453-6CBA-4C04-AF8B-1FB8D5DC5D4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7FFF5991-81C4-4B2C-B5A4-CD6E47058EC1}"/>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3,321
3,310
454.60
5,510,719
5,269,181
213,601
2,858,479
4,655,858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3665CD35-883F-4F27-AC3C-79BD0AB9264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1C810868-3B5A-44E2-8B7E-89D15D9D1E3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C8CDF1B7-A9C3-4343-935D-5F29653065E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1F48C815-0C21-41C6-AAC0-861E1FD3D9F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8FA665E6-5A72-4297-99B5-9394D62467E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D18F2CFA-6B15-4AB2-B5FA-0C59B96925ED}"/>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CAB2BA8E-20BA-4FDB-96C4-C889835432F0}"/>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E84A53A7-C89B-430F-AB02-E58A325F1E01}"/>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1E996AB5-83AF-42E7-B4CA-64028E156BC2}"/>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FFD1BEAE-F8C3-4502-BDCA-BD42CD120D92}"/>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B9BE646B-DD0A-4688-AD23-8CF9470E681B}"/>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902DFABE-B3CA-45BD-8241-1D9B850F8437}"/>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939A1976-E4FA-4C6E-B339-D68AC23BD8A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2791CBFD-9B81-417F-8F8B-817268B4ADEB}"/>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3A6CA6DB-2F09-43C5-BD17-A1277BD0532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3CF4F0D6-945D-45D8-8C21-2310FCECFDCA}"/>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9E853EB-32BB-42F6-9875-4DE62A5D7AEE}"/>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5743D185-9C3C-493B-A1B2-33DDF59E81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C78F1D51-76B7-4E43-B1E8-0E4295312F0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B6CDD649-BCF1-4C0A-97C7-12B1740645D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BFB1EB5E-96E7-47C3-BCE6-64DA2120F03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6BECC5F1-8667-44A0-8B74-9BA726D2B891}"/>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30515311-4190-49BF-A156-A56F376BB24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4872B8A6-908A-4C15-98FC-DB6CF968A9F6}"/>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3,321
3,310
454.60
5,510,719
5,269,181
213,601
2,858,479
4,655,858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E3C7F099-C333-43EB-B0EF-C6F5D468514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733E161A-F3AC-41FE-B1F5-2451CE6A862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A491AA2F-2555-4EF3-AE3F-FCE1CB9D03A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D9BFF-B6A1-4599-ADB0-92A96BA2A02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8C2B50AC-AA73-4AD5-9FAE-144047924D1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a16="http://schemas.microsoft.com/office/drawing/2014/main" id="{B7ADCFCF-4E8C-4185-8744-C91D24A5EB2A}"/>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76B2CD4A-75AE-45BE-85A2-6540009F7408}"/>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D351E670-5EF9-427C-A5BE-011C2324868A}"/>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B63D648A-76C0-4199-8064-2B0E25A3AEC4}"/>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5269DD98-03D9-43C1-94E4-363BFAB561F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54E23EA7-0FDD-432B-AD39-39D0E7C14C11}"/>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18915060-ADEA-444C-8896-58FB86824100}"/>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2803A89B-B4D5-4338-A58F-23D5D8D6286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4DBAD86A-B46B-41B4-9E8E-DED72C90C331}"/>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3,321
3,310
454.60
5,510,719
5,269,181
213,601
2,858,479
4,655,858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過疎化による人口の減少に加え、町内産業の低迷・停滞など、財政基盤の脆弱化により、類似団体平均を下回っている。</a:t>
          </a:r>
          <a:endParaRPr kumimoji="1" lang="en-US" altLang="ja-JP" sz="1300">
            <a:latin typeface="ＭＳ Ｐゴシック"/>
          </a:endParaRPr>
        </a:p>
        <a:p>
          <a:r>
            <a:rPr kumimoji="1" lang="ja-JP" altLang="en-US" sz="1300">
              <a:latin typeface="ＭＳ Ｐゴシック"/>
            </a:rPr>
            <a:t>　このため、町税の徴収強化をはじめとした自主財源の確保を図るほか、真に必要な事業、緊急を要する事業を峻別し、投資的経費を抑制するなど歳出の見直しを図りながら財政の健全化に努める。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96157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227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96157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78922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78922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95449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や公債費に準ずる債務負担行為の繰上償還などにより改善されつつあるが、依然として自主財源の確保に乏しく、普通交付税に大きく依存している状況にあることから、継続的な事務事業の見直しを行い、経常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62</xdr:row>
      <xdr:rowOff>40429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26090"/>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115358</xdr:rowOff>
    </xdr:from>
    <xdr:to>
      <xdr:col>6</xdr:col>
      <xdr:colOff>0</xdr:colOff>
      <xdr:row>62</xdr:row>
      <xdr:rowOff>40429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57380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42969</xdr:rowOff>
    </xdr:from>
    <xdr:to>
      <xdr:col>4</xdr:col>
      <xdr:colOff>482600</xdr:colOff>
      <xdr:row>61</xdr:row>
      <xdr:rowOff>115358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501419"/>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42969</xdr:rowOff>
    </xdr:from>
    <xdr:to>
      <xdr:col>3</xdr:col>
      <xdr:colOff>279400</xdr:colOff>
      <xdr:row>63</xdr:row>
      <xdr:rowOff>98213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501419"/>
          <a:ext cx="889000" cy="39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a:extLst>
            <a:ext uri="{FF2B5EF4-FFF2-40B4-BE49-F238E27FC236}">
              <a16:creationId xmlns:a16="http://schemas.microsoft.com/office/drawing/2014/main" id="{00000000-0008-0000-0300-000090000000}"/>
            </a:ext>
          </a:extLst>
        </xdr:cNvPr>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133367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161079</xdr:rowOff>
    </xdr:from>
    <xdr:to>
      <xdr:col>6</xdr:col>
      <xdr:colOff>50800</xdr:colOff>
      <xdr:row>62</xdr:row>
      <xdr:rowOff>91229</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4064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101406</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8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64558</xdr:rowOff>
    </xdr:from>
    <xdr:to>
      <xdr:col>4</xdr:col>
      <xdr:colOff>533400</xdr:colOff>
      <xdr:row>61</xdr:row>
      <xdr:rowOff>166158</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3175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4885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163619</xdr:rowOff>
    </xdr:from>
    <xdr:to>
      <xdr:col>3</xdr:col>
      <xdr:colOff>330200</xdr:colOff>
      <xdr:row>61</xdr:row>
      <xdr:rowOff>93769</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2286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103946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59" name="円/楕円 158">
          <a:extLst>
            <a:ext uri="{FF2B5EF4-FFF2-40B4-BE49-F238E27FC236}">
              <a16:creationId xmlns:a16="http://schemas.microsoft.com/office/drawing/2014/main" id="{00000000-0008-0000-0300-00009F000000}"/>
            </a:ext>
          </a:extLst>
        </xdr:cNvPr>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133790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[377,849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ごみ処理業務や消防業務を一部事務組合で担っていることから、人件費・物件費等の適正度が低くなっており、今後も経費の抑制に努める。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97752</xdr:rowOff>
    </xdr:from>
    <xdr:to>
      <xdr:col>7</xdr:col>
      <xdr:colOff>152400</xdr:colOff>
      <xdr:row>82</xdr:row>
      <xdr:rowOff>118481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56652"/>
          <a:ext cx="8382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66149</xdr:rowOff>
    </xdr:from>
    <xdr:to>
      <xdr:col>6</xdr:col>
      <xdr:colOff>0</xdr:colOff>
      <xdr:row>82</xdr:row>
      <xdr:rowOff>97752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25049"/>
          <a:ext cx="889000" cy="3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49602</xdr:rowOff>
    </xdr:from>
    <xdr:to>
      <xdr:col>4</xdr:col>
      <xdr:colOff>482600</xdr:colOff>
      <xdr:row>82</xdr:row>
      <xdr:rowOff>66149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08502"/>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49602</xdr:rowOff>
    </xdr:from>
    <xdr:to>
      <xdr:col>3</xdr:col>
      <xdr:colOff>279400</xdr:colOff>
      <xdr:row>82</xdr:row>
      <xdr:rowOff>50209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108502"/>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a:extLst>
            <a:ext uri="{FF2B5EF4-FFF2-40B4-BE49-F238E27FC236}">
              <a16:creationId xmlns:a16="http://schemas.microsoft.com/office/drawing/2014/main" id="{00000000-0008-0000-0300-0000D0000000}"/>
            </a:ext>
          </a:extLst>
        </xdr:cNvPr>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67681</xdr:rowOff>
    </xdr:from>
    <xdr:to>
      <xdr:col>7</xdr:col>
      <xdr:colOff>203200</xdr:colOff>
      <xdr:row>82</xdr:row>
      <xdr:rowOff>169281</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902200" y="1412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84208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7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377,849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46952</xdr:rowOff>
    </xdr:from>
    <xdr:to>
      <xdr:col>6</xdr:col>
      <xdr:colOff>50800</xdr:colOff>
      <xdr:row>82</xdr:row>
      <xdr:rowOff>148552</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4064000" y="1410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158729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74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359,809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15349</xdr:rowOff>
    </xdr:from>
    <xdr:to>
      <xdr:col>4</xdr:col>
      <xdr:colOff>533400</xdr:colOff>
      <xdr:row>82</xdr:row>
      <xdr:rowOff>116949</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3175000" y="140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127126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332,306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170252</xdr:rowOff>
    </xdr:from>
    <xdr:to>
      <xdr:col>3</xdr:col>
      <xdr:colOff>330200</xdr:colOff>
      <xdr:row>82</xdr:row>
      <xdr:rowOff>100402</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2286000" y="140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110579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82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317,905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170859</xdr:rowOff>
    </xdr:from>
    <xdr:to>
      <xdr:col>2</xdr:col>
      <xdr:colOff>127000</xdr:colOff>
      <xdr:row>82</xdr:row>
      <xdr:rowOff>101009</xdr:rowOff>
    </xdr:to>
    <xdr:sp macro="" textlink="">
      <xdr:nvSpPr>
        <xdr:cNvPr id="223" name="円/楕円 222">
          <a:extLst>
            <a:ext uri="{FF2B5EF4-FFF2-40B4-BE49-F238E27FC236}">
              <a16:creationId xmlns:a16="http://schemas.microsoft.com/office/drawing/2014/main" id="{00000000-0008-0000-0300-0000DF000000}"/>
            </a:ext>
          </a:extLst>
        </xdr:cNvPr>
        <xdr:cNvSpPr/>
      </xdr:nvSpPr>
      <xdr:spPr>
        <a:xfrm>
          <a:off x="1397000" y="1405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111186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2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318,433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平成２０年度から実施してきた財政健全化プランに基づく職員給与の独自削減が終了し、一時的に指数が上昇したが、今後についても国準拠を遵守し、引き続き給与の適正化に努める。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69427</xdr:rowOff>
    </xdr:from>
    <xdr:to>
      <xdr:col>24</xdr:col>
      <xdr:colOff>558800</xdr:colOff>
      <xdr:row>86</xdr:row>
      <xdr:rowOff>81491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14127"/>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170197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81491</xdr:rowOff>
    </xdr:from>
    <xdr:to>
      <xdr:col>23</xdr:col>
      <xdr:colOff>406400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261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101600</xdr:rowOff>
    </xdr:from>
    <xdr:to>
      <xdr:col>22</xdr:col>
      <xdr:colOff>203200</xdr:colOff>
      <xdr:row>88</xdr:row>
      <xdr:rowOff>72389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46300"/>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72389</xdr:rowOff>
    </xdr:from>
    <xdr:to>
      <xdr:col>21</xdr:col>
      <xdr:colOff>0</xdr:colOff>
      <xdr:row>88</xdr:row>
      <xdr:rowOff>108586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1599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a:extLst>
            <a:ext uri="{FF2B5EF4-FFF2-40B4-BE49-F238E27FC236}">
              <a16:creationId xmlns:a16="http://schemas.microsoft.com/office/drawing/2014/main" id="{00000000-0008-0000-0300-00000C010000}"/>
            </a:ext>
          </a:extLst>
        </xdr:cNvPr>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a:extLst>
            <a:ext uri="{FF2B5EF4-FFF2-40B4-BE49-F238E27FC236}">
              <a16:creationId xmlns:a16="http://schemas.microsoft.com/office/drawing/2014/main" id="{00000000-0008-0000-0300-00000E010000}"/>
            </a:ext>
          </a:extLst>
        </xdr:cNvPr>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18627</xdr:rowOff>
    </xdr:from>
    <xdr:to>
      <xdr:col>24</xdr:col>
      <xdr:colOff>609600</xdr:colOff>
      <xdr:row>86</xdr:row>
      <xdr:rowOff>120227</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35154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30691</xdr:rowOff>
    </xdr:from>
    <xdr:to>
      <xdr:col>23</xdr:col>
      <xdr:colOff>457200</xdr:colOff>
      <xdr:row>86</xdr:row>
      <xdr:rowOff>132291</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117068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50800</xdr:rowOff>
    </xdr:from>
    <xdr:to>
      <xdr:col>22</xdr:col>
      <xdr:colOff>254000</xdr:colOff>
      <xdr:row>86</xdr:row>
      <xdr:rowOff>152400</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21589</xdr:rowOff>
    </xdr:from>
    <xdr:to>
      <xdr:col>21</xdr:col>
      <xdr:colOff>50800</xdr:colOff>
      <xdr:row>88</xdr:row>
      <xdr:rowOff>123189</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107966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57786</xdr:rowOff>
    </xdr:from>
    <xdr:to>
      <xdr:col>19</xdr:col>
      <xdr:colOff>533400</xdr:colOff>
      <xdr:row>88</xdr:row>
      <xdr:rowOff>159386</xdr:rowOff>
    </xdr:to>
    <xdr:sp macro="" textlink="">
      <xdr:nvSpPr>
        <xdr:cNvPr id="285" name="円/楕円 284">
          <a:extLst>
            <a:ext uri="{FF2B5EF4-FFF2-40B4-BE49-F238E27FC236}">
              <a16:creationId xmlns:a16="http://schemas.microsoft.com/office/drawing/2014/main" id="{00000000-0008-0000-0300-00001D010000}"/>
            </a:ext>
          </a:extLst>
        </xdr:cNvPr>
        <xdr:cNvSpPr/>
      </xdr:nvSpPr>
      <xdr:spPr>
        <a:xfrm>
          <a:off x="13462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144163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過去からの退職者不補充により類似団体平均を下回っているが、今後については、行政サービスの維持と組織のバランスを考慮しながら、計画的な新規採用を行い、職員定数の管理に努める。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41440</xdr:rowOff>
    </xdr:from>
    <xdr:to>
      <xdr:col>24</xdr:col>
      <xdr:colOff>558800</xdr:colOff>
      <xdr:row>61</xdr:row>
      <xdr:rowOff>46749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499890"/>
          <a:ext cx="8382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21412</xdr:rowOff>
    </xdr:from>
    <xdr:to>
      <xdr:col>23</xdr:col>
      <xdr:colOff>406400</xdr:colOff>
      <xdr:row>61</xdr:row>
      <xdr:rowOff>46749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79862"/>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11519</xdr:rowOff>
    </xdr:from>
    <xdr:to>
      <xdr:col>22</xdr:col>
      <xdr:colOff>203200</xdr:colOff>
      <xdr:row>61</xdr:row>
      <xdr:rowOff>21412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69969"/>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7900</xdr:rowOff>
    </xdr:from>
    <xdr:to>
      <xdr:col>21</xdr:col>
      <xdr:colOff>0</xdr:colOff>
      <xdr:row>61</xdr:row>
      <xdr:rowOff>11519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66350"/>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162090</xdr:rowOff>
    </xdr:from>
    <xdr:to>
      <xdr:col>24</xdr:col>
      <xdr:colOff>609600</xdr:colOff>
      <xdr:row>61</xdr:row>
      <xdr:rowOff>92240</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6967200" y="104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7167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9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167399</xdr:rowOff>
    </xdr:from>
    <xdr:to>
      <xdr:col>23</xdr:col>
      <xdr:colOff>457200</xdr:colOff>
      <xdr:row>61</xdr:row>
      <xdr:rowOff>97549</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6129000" y="104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107726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23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142062</xdr:rowOff>
    </xdr:from>
    <xdr:to>
      <xdr:col>22</xdr:col>
      <xdr:colOff>254000</xdr:colOff>
      <xdr:row>61</xdr:row>
      <xdr:rowOff>72212</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5240000" y="10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82389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9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132169</xdr:rowOff>
    </xdr:from>
    <xdr:to>
      <xdr:col>21</xdr:col>
      <xdr:colOff>50800</xdr:colOff>
      <xdr:row>61</xdr:row>
      <xdr:rowOff>62319</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4351000" y="1041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72496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8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128550</xdr:rowOff>
    </xdr:from>
    <xdr:to>
      <xdr:col>19</xdr:col>
      <xdr:colOff>533400</xdr:colOff>
      <xdr:row>61</xdr:row>
      <xdr:rowOff>58700</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3462000" y="104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68877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公債費の償還満了による起債残高の減少により改善が図られてきたが、小学校２校の改築事業や穀類乾燥調製施設整備事業など大型投資事業の実施により、実質公債費比率の上昇が予見されることから、今後においては、更なる新規地方債発行額の抑制を行い、数値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71374</xdr:rowOff>
    </xdr:from>
    <xdr:to>
      <xdr:col>24</xdr:col>
      <xdr:colOff>558800</xdr:colOff>
      <xdr:row>41</xdr:row>
      <xdr:rowOff>114808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710082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a:extLst>
            <a:ext uri="{FF2B5EF4-FFF2-40B4-BE49-F238E27FC236}">
              <a16:creationId xmlns:a16="http://schemas.microsoft.com/office/drawing/2014/main" id="{00000000-0008-0000-0300-00007B010000}"/>
            </a:ext>
          </a:extLst>
        </xdr:cNvPr>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114808</xdr:rowOff>
    </xdr:from>
    <xdr:to>
      <xdr:col>23</xdr:col>
      <xdr:colOff>406400</xdr:colOff>
      <xdr:row>42</xdr:row>
      <xdr:rowOff>54356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14425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54356</xdr:rowOff>
    </xdr:from>
    <xdr:to>
      <xdr:col>22</xdr:col>
      <xdr:colOff>203200</xdr:colOff>
      <xdr:row>42</xdr:row>
      <xdr:rowOff>126746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2552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a:extLst>
            <a:ext uri="{FF2B5EF4-FFF2-40B4-BE49-F238E27FC236}">
              <a16:creationId xmlns:a16="http://schemas.microsoft.com/office/drawing/2014/main" id="{00000000-0008-0000-0300-000080010000}"/>
            </a:ext>
          </a:extLst>
        </xdr:cNvPr>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126746</xdr:rowOff>
    </xdr:from>
    <xdr:to>
      <xdr:col>21</xdr:col>
      <xdr:colOff>0</xdr:colOff>
      <xdr:row>43</xdr:row>
      <xdr:rowOff>56642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3276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37101</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8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64008</xdr:rowOff>
    </xdr:from>
    <xdr:to>
      <xdr:col>23</xdr:col>
      <xdr:colOff>457200</xdr:colOff>
      <xdr:row>41</xdr:row>
      <xdr:rowOff>165608</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6129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150385</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17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3556</xdr:rowOff>
    </xdr:from>
    <xdr:to>
      <xdr:col>22</xdr:col>
      <xdr:colOff>254000</xdr:colOff>
      <xdr:row>42</xdr:row>
      <xdr:rowOff>105156</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75946</xdr:rowOff>
    </xdr:from>
    <xdr:to>
      <xdr:col>21</xdr:col>
      <xdr:colOff>50800</xdr:colOff>
      <xdr:row>43</xdr:row>
      <xdr:rowOff>6096</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4351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162323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5842</xdr:rowOff>
    </xdr:from>
    <xdr:to>
      <xdr:col>19</xdr:col>
      <xdr:colOff>533400</xdr:colOff>
      <xdr:row>43</xdr:row>
      <xdr:rowOff>107442</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92219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償還満了に伴う起債残高の減少や、基金残高の増加により将来負担比率が算定されていない状況にあるが、今後においては、大型投資事業の実施による新規地方債の発行により、数値の発生が予見されることから、投資的事業の抑制を図り、財政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157903</xdr:rowOff>
    </xdr:from>
    <xdr:to>
      <xdr:col>21</xdr:col>
      <xdr:colOff>0</xdr:colOff>
      <xdr:row>14</xdr:row>
      <xdr:rowOff>170109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3512800" y="2386753"/>
          <a:ext cx="889000" cy="18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a:extLst>
            <a:ext uri="{FF2B5EF4-FFF2-40B4-BE49-F238E27FC236}">
              <a16:creationId xmlns:a16="http://schemas.microsoft.com/office/drawing/2014/main" id="{00000000-0008-0000-0300-0000BA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107103</xdr:rowOff>
    </xdr:from>
    <xdr:to>
      <xdr:col>21</xdr:col>
      <xdr:colOff>50800</xdr:colOff>
      <xdr:row>14</xdr:row>
      <xdr:rowOff>37253</xdr:rowOff>
    </xdr:to>
    <xdr:sp macro="" textlink="">
      <xdr:nvSpPr>
        <xdr:cNvPr id="455" name="円/楕円 454">
          <a:extLst>
            <a:ext uri="{FF2B5EF4-FFF2-40B4-BE49-F238E27FC236}">
              <a16:creationId xmlns:a16="http://schemas.microsoft.com/office/drawing/2014/main" id="{00000000-0008-0000-0300-0000C7010000}"/>
            </a:ext>
          </a:extLst>
        </xdr:cNvPr>
        <xdr:cNvSpPr/>
      </xdr:nvSpPr>
      <xdr:spPr>
        <a:xfrm>
          <a:off x="14351000" y="2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22030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2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119309</xdr:rowOff>
    </xdr:from>
    <xdr:to>
      <xdr:col>19</xdr:col>
      <xdr:colOff>533400</xdr:colOff>
      <xdr:row>15</xdr:row>
      <xdr:rowOff>49459</xdr:rowOff>
    </xdr:to>
    <xdr:sp macro="" textlink="">
      <xdr:nvSpPr>
        <xdr:cNvPr id="457" name="円/楕円 456">
          <a:extLst>
            <a:ext uri="{FF2B5EF4-FFF2-40B4-BE49-F238E27FC236}">
              <a16:creationId xmlns:a16="http://schemas.microsoft.com/office/drawing/2014/main" id="{00000000-0008-0000-0300-0000C9010000}"/>
            </a:ext>
          </a:extLst>
        </xdr:cNvPr>
        <xdr:cNvSpPr/>
      </xdr:nvSpPr>
      <xdr:spPr>
        <a:xfrm>
          <a:off x="13462000" y="25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34236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60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3,321
3,310
454.60
5,510,719
5,269,181
213,601
2,858,479
4,655,858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ごみ処理業務や消防業務を一部事務組合で行っていることから、類似団体平均と比較しても経常収支比率は低くなっているが、引き続き、人件費関係全体について適正化に努める。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35</xdr:row>
      <xdr:rowOff>138430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16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110998</xdr:rowOff>
    </xdr:from>
    <xdr:to>
      <xdr:col>5</xdr:col>
      <xdr:colOff>549275</xdr:colOff>
      <xdr:row>35</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51562</xdr:rowOff>
    </xdr:from>
    <xdr:to>
      <xdr:col>4</xdr:col>
      <xdr:colOff>346075</xdr:colOff>
      <xdr:row>35</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523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51562</xdr:rowOff>
    </xdr:from>
    <xdr:to>
      <xdr:col>3</xdr:col>
      <xdr:colOff>142875</xdr:colOff>
      <xdr:row>35</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523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60198</xdr:rowOff>
    </xdr:from>
    <xdr:to>
      <xdr:col>4</xdr:col>
      <xdr:colOff>396875</xdr:colOff>
      <xdr:row>35</xdr:row>
      <xdr:rowOff>161798</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762</xdr:rowOff>
    </xdr:from>
    <xdr:to>
      <xdr:col>3</xdr:col>
      <xdr:colOff>193675</xdr:colOff>
      <xdr:row>35</xdr:row>
      <xdr:rowOff>102362</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112539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枠配分による予算編成を継続し、経常的な経費の抑制を図っており、今後も更に事務事業の点検・検証、見直しを行い、経費の抑制に努める。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54610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18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142240</xdr:rowOff>
    </xdr:from>
    <xdr:to>
      <xdr:col>22</xdr:col>
      <xdr:colOff>565150</xdr:colOff>
      <xdr:row>15</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42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111760</xdr:rowOff>
    </xdr:from>
    <xdr:to>
      <xdr:col>21</xdr:col>
      <xdr:colOff>361950</xdr:colOff>
      <xdr:row>14</xdr:row>
      <xdr:rowOff>142240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1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111760</xdr:rowOff>
    </xdr:from>
    <xdr:to>
      <xdr:col>20</xdr:col>
      <xdr:colOff>158750</xdr:colOff>
      <xdr:row>14</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12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3810</xdr:rowOff>
    </xdr:from>
    <xdr:to>
      <xdr:col>24</xdr:col>
      <xdr:colOff>82550</xdr:colOff>
      <xdr:row>15</xdr:row>
      <xdr:rowOff>105410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20337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91440</xdr:rowOff>
    </xdr:from>
    <xdr:to>
      <xdr:col>21</xdr:col>
      <xdr:colOff>412750</xdr:colOff>
      <xdr:row>15</xdr:row>
      <xdr:rowOff>21590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31767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60960</xdr:rowOff>
    </xdr:from>
    <xdr:to>
      <xdr:col>20</xdr:col>
      <xdr:colOff>209550</xdr:colOff>
      <xdr:row>14</xdr:row>
      <xdr:rowOff>162560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高齢者数の増加と、町独自の政策による子育て世帯の医療費無料化に伴い、僅かながら類似団体平均を上回っているが、サービスの提供と歳出のバランスに留意しながら、政策の推進に努める。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466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37193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46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54</xdr:row>
      <xdr:rowOff>143328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401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162577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72770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企業会計における維持管理費や起債償還額の増加に伴い、繰出金が多額となっており、今後は更なる経常経費削減に向けた事務事業の見直しを行い、普通会計の負担軽減に努める。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131572</xdr:rowOff>
    </xdr:from>
    <xdr:to>
      <xdr:col>24</xdr:col>
      <xdr:colOff>31750</xdr:colOff>
      <xdr:row>57</xdr:row>
      <xdr:rowOff>24130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327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57</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0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53848</xdr:rowOff>
    </xdr:from>
    <xdr:to>
      <xdr:col>21</xdr:col>
      <xdr:colOff>361950</xdr:colOff>
      <xdr:row>56</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55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53848</xdr:rowOff>
    </xdr:from>
    <xdr:to>
      <xdr:col>20</xdr:col>
      <xdr:colOff>158750</xdr:colOff>
      <xdr:row>56</xdr:row>
      <xdr:rowOff>113284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550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80772</xdr:rowOff>
    </xdr:from>
    <xdr:to>
      <xdr:col>24</xdr:col>
      <xdr:colOff>82550</xdr:colOff>
      <xdr:row>57</xdr:row>
      <xdr:rowOff>10922</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6459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52849</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xdr:rowOff>
    </xdr:from>
    <xdr:to>
      <xdr:col>20</xdr:col>
      <xdr:colOff>209550</xdr:colOff>
      <xdr:row>56</xdr:row>
      <xdr:rowOff>104648</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89425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62484</xdr:rowOff>
    </xdr:from>
    <xdr:to>
      <xdr:col>19</xdr:col>
      <xdr:colOff>6350</xdr:colOff>
      <xdr:row>56</xdr:row>
      <xdr:rowOff>164084</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148861</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苫前厚生クリニックに対する経営損失補填及び一部事務組合への負担金などにより多額となっているが、今後も継続して、苫前厚生クリニックの赤字額縮小に向けた取り組みや、事務事業の見直しを行い、適正化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36</xdr:row>
      <xdr:rowOff>163576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129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53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94996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37</xdr:row>
      <xdr:rowOff>24130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671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84853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過去の大型投資事業による地方債元利償還金の償還終了により、数値の改善が図られてきているが、学校改築や穀類乾燥調製施設の整備など大型投資事業の実施により、地方債元利償還金の増加が予見されることから、引き続き、新規地方債発行額と地方債現在高の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153670</xdr:rowOff>
    </xdr:from>
    <xdr:to>
      <xdr:col>7</xdr:col>
      <xdr:colOff>15875</xdr:colOff>
      <xdr:row>77</xdr:row>
      <xdr:rowOff>20320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838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20320</xdr:rowOff>
    </xdr:from>
    <xdr:to>
      <xdr:col>5</xdr:col>
      <xdr:colOff>549275</xdr:colOff>
      <xdr:row>77</xdr:row>
      <xdr:rowOff>96520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219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96520</xdr:rowOff>
    </xdr:from>
    <xdr:to>
      <xdr:col>4</xdr:col>
      <xdr:colOff>346075</xdr:colOff>
      <xdr:row>77</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98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78</xdr:row>
      <xdr:rowOff>111761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400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74947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140970</xdr:rowOff>
    </xdr:from>
    <xdr:to>
      <xdr:col>5</xdr:col>
      <xdr:colOff>600075</xdr:colOff>
      <xdr:row>77</xdr:row>
      <xdr:rowOff>71120</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937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81297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45720</xdr:rowOff>
    </xdr:from>
    <xdr:to>
      <xdr:col>4</xdr:col>
      <xdr:colOff>396875</xdr:colOff>
      <xdr:row>77</xdr:row>
      <xdr:rowOff>147320</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3048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132097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60961</xdr:rowOff>
    </xdr:from>
    <xdr:to>
      <xdr:col>1</xdr:col>
      <xdr:colOff>676275</xdr:colOff>
      <xdr:row>78</xdr:row>
      <xdr:rowOff>162561</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147338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類似団体平均を下回っているが、今後も継続的な抑制に努める。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168911</xdr:rowOff>
    </xdr:from>
    <xdr:to>
      <xdr:col>24</xdr:col>
      <xdr:colOff>31750</xdr:colOff>
      <xdr:row>77</xdr:row>
      <xdr:rowOff>1270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1991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a:extLst>
            <a:ext uri="{FF2B5EF4-FFF2-40B4-BE49-F238E27FC236}">
              <a16:creationId xmlns:a16="http://schemas.microsoft.com/office/drawing/2014/main" id="{00000000-0008-0000-0400-0000AA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xdr:rowOff>
    </xdr:from>
    <xdr:to>
      <xdr:col>22</xdr:col>
      <xdr:colOff>565150</xdr:colOff>
      <xdr:row>77</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035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66040</xdr:rowOff>
    </xdr:from>
    <xdr:to>
      <xdr:col>21</xdr:col>
      <xdr:colOff>361950</xdr:colOff>
      <xdr:row>76</xdr:row>
      <xdr:rowOff>5080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292479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a:extLst>
            <a:ext uri="{FF2B5EF4-FFF2-40B4-BE49-F238E27FC236}">
              <a16:creationId xmlns:a16="http://schemas.microsoft.com/office/drawing/2014/main" id="{00000000-0008-0000-0400-0000AF010000}"/>
            </a:ext>
          </a:extLst>
        </xdr:cNvPr>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66040</xdr:rowOff>
    </xdr:from>
    <xdr:to>
      <xdr:col>20</xdr:col>
      <xdr:colOff>158750</xdr:colOff>
      <xdr:row>76</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292479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118111</xdr:rowOff>
    </xdr:from>
    <xdr:to>
      <xdr:col>24</xdr:col>
      <xdr:colOff>82550</xdr:colOff>
      <xdr:row>77</xdr:row>
      <xdr:rowOff>48261</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134638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121920</xdr:rowOff>
    </xdr:from>
    <xdr:to>
      <xdr:col>22</xdr:col>
      <xdr:colOff>615950</xdr:colOff>
      <xdr:row>77</xdr:row>
      <xdr:rowOff>52070</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125730</xdr:rowOff>
    </xdr:from>
    <xdr:to>
      <xdr:col>21</xdr:col>
      <xdr:colOff>412750</xdr:colOff>
      <xdr:row>76</xdr:row>
      <xdr:rowOff>55880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66057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15240</xdr:rowOff>
    </xdr:from>
    <xdr:to>
      <xdr:col>20</xdr:col>
      <xdr:colOff>209550</xdr:colOff>
      <xdr:row>75</xdr:row>
      <xdr:rowOff>116840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3843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127017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北海道苫前町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153455</xdr:rowOff>
    </xdr:from>
    <xdr:to>
      <xdr:col>4</xdr:col>
      <xdr:colOff>1117600</xdr:colOff>
      <xdr:row>18</xdr:row>
      <xdr:rowOff>4011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15730"/>
          <a:ext cx="647700" cy="22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4011</xdr:rowOff>
    </xdr:from>
    <xdr:to>
      <xdr:col>4</xdr:col>
      <xdr:colOff>469900</xdr:colOff>
      <xdr:row>18</xdr:row>
      <xdr:rowOff>14096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37736"/>
          <a:ext cx="698500" cy="10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14096</xdr:rowOff>
    </xdr:from>
    <xdr:to>
      <xdr:col>3</xdr:col>
      <xdr:colOff>904875</xdr:colOff>
      <xdr:row>18</xdr:row>
      <xdr:rowOff>34859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47821"/>
          <a:ext cx="698500" cy="2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26485</xdr:rowOff>
    </xdr:from>
    <xdr:to>
      <xdr:col>3</xdr:col>
      <xdr:colOff>206375</xdr:colOff>
      <xdr:row>18</xdr:row>
      <xdr:rowOff>34859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60210"/>
          <a:ext cx="698500" cy="8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a:extLst>
            <a:ext uri="{FF2B5EF4-FFF2-40B4-BE49-F238E27FC236}">
              <a16:creationId xmlns:a16="http://schemas.microsoft.com/office/drawing/2014/main" id="{00000000-0008-0000-0500-00003D000000}"/>
            </a:ext>
          </a:extLst>
        </xdr:cNvPr>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102655</xdr:rowOff>
    </xdr:from>
    <xdr:to>
      <xdr:col>5</xdr:col>
      <xdr:colOff>34925</xdr:colOff>
      <xdr:row>18</xdr:row>
      <xdr:rowOff>32805</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5600700" y="3064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74732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3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231,113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124661</xdr:rowOff>
    </xdr:from>
    <xdr:to>
      <xdr:col>4</xdr:col>
      <xdr:colOff>520700</xdr:colOff>
      <xdr:row>18</xdr:row>
      <xdr:rowOff>54811</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953000" y="3086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39588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73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134746</xdr:rowOff>
    </xdr:from>
    <xdr:to>
      <xdr:col>3</xdr:col>
      <xdr:colOff>955675</xdr:colOff>
      <xdr:row>18</xdr:row>
      <xdr:rowOff>64896</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4254500" y="3097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49673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8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214,267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155509</xdr:rowOff>
    </xdr:from>
    <xdr:to>
      <xdr:col>3</xdr:col>
      <xdr:colOff>257175</xdr:colOff>
      <xdr:row>18</xdr:row>
      <xdr:rowOff>85659</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3556000" y="3117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70436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0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203,368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147135</xdr:rowOff>
    </xdr:from>
    <xdr:to>
      <xdr:col>2</xdr:col>
      <xdr:colOff>692150</xdr:colOff>
      <xdr:row>18</xdr:row>
      <xdr:rowOff>77285</xdr:rowOff>
    </xdr:to>
    <xdr:sp macro="" textlink="">
      <xdr:nvSpPr>
        <xdr:cNvPr id="76" name="円/楕円 75">
          <a:extLst>
            <a:ext uri="{FF2B5EF4-FFF2-40B4-BE49-F238E27FC236}">
              <a16:creationId xmlns:a16="http://schemas.microsoft.com/office/drawing/2014/main" id="{00000000-0008-0000-0500-00004C000000}"/>
            </a:ext>
          </a:extLst>
        </xdr:cNvPr>
        <xdr:cNvSpPr/>
      </xdr:nvSpPr>
      <xdr:spPr bwMode="auto">
        <a:xfrm>
          <a:off x="2857500" y="3109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62061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9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207,764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169840</xdr:rowOff>
    </xdr:from>
    <xdr:to>
      <xdr:col>4</xdr:col>
      <xdr:colOff>1117600</xdr:colOff>
      <xdr:row>35</xdr:row>
      <xdr:rowOff>266027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80190"/>
          <a:ext cx="647700" cy="96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93304</xdr:rowOff>
    </xdr:from>
    <xdr:to>
      <xdr:col>4</xdr:col>
      <xdr:colOff>469900</xdr:colOff>
      <xdr:row>35</xdr:row>
      <xdr:rowOff>266027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03654"/>
          <a:ext cx="698500" cy="17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38197</xdr:rowOff>
    </xdr:from>
    <xdr:to>
      <xdr:col>3</xdr:col>
      <xdr:colOff>904875</xdr:colOff>
      <xdr:row>35</xdr:row>
      <xdr:rowOff>93304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648547"/>
          <a:ext cx="698500" cy="5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295790</xdr:rowOff>
    </xdr:from>
    <xdr:to>
      <xdr:col>3</xdr:col>
      <xdr:colOff>206375</xdr:colOff>
      <xdr:row>35</xdr:row>
      <xdr:rowOff>38197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563240"/>
          <a:ext cx="698500" cy="85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119040</xdr:rowOff>
    </xdr:from>
    <xdr:to>
      <xdr:col>5</xdr:col>
      <xdr:colOff>34925</xdr:colOff>
      <xdr:row>35</xdr:row>
      <xdr:rowOff>220640</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72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307017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7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51,878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215227</xdr:rowOff>
    </xdr:from>
    <xdr:to>
      <xdr:col>4</xdr:col>
      <xdr:colOff>520700</xdr:colOff>
      <xdr:row>35</xdr:row>
      <xdr:rowOff>316827</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825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301604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1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42504</xdr:rowOff>
    </xdr:from>
    <xdr:to>
      <xdr:col>3</xdr:col>
      <xdr:colOff>955675</xdr:colOff>
      <xdr:row>35</xdr:row>
      <xdr:rowOff>144104</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652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154281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2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61,922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330297</xdr:rowOff>
    </xdr:from>
    <xdr:to>
      <xdr:col>3</xdr:col>
      <xdr:colOff>257175</xdr:colOff>
      <xdr:row>35</xdr:row>
      <xdr:rowOff>88997</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597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99174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6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69,154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244990</xdr:rowOff>
    </xdr:from>
    <xdr:to>
      <xdr:col>2</xdr:col>
      <xdr:colOff>692150</xdr:colOff>
      <xdr:row>35</xdr:row>
      <xdr:rowOff>3690</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512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13867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8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83E20AAF-2CB9-4E48-932B-0F37FBC8C65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E6C664BA-9A5C-41A2-B8DA-AB37E150DA82}"/>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750BF887-3154-4CE7-9CDD-552E4F6570B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D356BCB0-1E52-4E16-A2D8-E740CC512151}"/>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64919A63-42E5-4FBD-8A2D-7D7B736C150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C11492E5-4DD9-4A8B-8A0E-B0AB0498A1E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70AEA3F9-735E-4693-9B35-39E2BDCFECE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CB514F38-0C47-47EE-BCF6-9502D121607F}"/>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273431F9-F053-47E3-B73A-DAA36D60BD7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D1394BE-AA8F-4E8F-820A-5EF3AB41CEA9}"/>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3,321
3,310
454.60
5,510,719
5,269,181
213,601
2,858,479
4,655,858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209F202E-2EA8-4A40-9991-53DA3300F72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10A42AF3-F433-4034-BECA-C7D3C1C0CB5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79580C53-6D43-4864-BB5E-E79956668AE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1089DACF-675F-4C74-989A-9A612812B7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B7E2C3B-9F94-4270-B1B5-88809ABDF9A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D0D4A29B-3ED6-413E-86E0-374FAE78B699}"/>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F53E25D5-4295-4C9B-900F-482B25F6052F}"/>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F7E2CEB8-3419-4B2F-B864-2CD9E8E4C58A}"/>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86468FCA-400F-4A80-A2C8-515F50F540AD}"/>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3EE8CC8F-FCF8-4805-BF80-9279D622E446}"/>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40BE2435-8256-44CA-B7D6-D4AC6E046547}"/>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438A58EB-F746-487D-8B87-3CF93C50DECF}"/>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21B9FA22-EC49-410D-94FC-37123A933A56}"/>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59066037-7B9A-4CEF-9F7E-1321B2B5701B}"/>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4CA1F0CF-692C-4B54-842E-3DBE0565C111}"/>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47CB6093-07A4-4EF6-8D01-2EB05186A63F}"/>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73256F42-410E-43F4-8A5A-AE5184BDDF68}"/>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5BE0841D-19C2-40EB-9242-3A75FA3AFD5A}"/>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3C36CCFE-F374-47D2-A13B-13A3AF938822}"/>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E38CAF5C-2269-443F-958A-FAE170A559D6}"/>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9219E21-8981-4738-A4EC-ABDE4E5CBC9F}"/>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65399BE0-B9DB-4DDA-ABE6-4594FFC64447}"/>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1B510E09-F234-485D-B854-B06B3E270FA3}"/>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8E89A3FC-7D12-4D5A-A01B-0DC7E99C424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3139E0D5-B98A-445F-B2FC-347C74EC4BB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AFA16795-1E91-4381-B9CC-9897E456322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B35D768D-9411-4DC7-82EA-940672B80A99}"/>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CA3A76E5-8FD1-4BF4-BEBF-1530A3402C42}"/>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256401D4-A412-4EB6-A349-ADD06A30900E}"/>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F3DB40CC-BE8A-4998-9126-BA428B4873E9}"/>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DEDFDBCF-99E6-4F17-A800-5364B34FBD3B}"/>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510BCD15-15A8-41CC-911D-E1978B16C343}"/>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6132C6A8-6572-4944-B634-8043457E9CEE}"/>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F23DE575-D64D-4EA6-8CDD-81046AF85FC5}"/>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AD53F476-E6D9-4B78-B23C-44DDF7177CF5}"/>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767477D3-F46E-4942-82EA-0D429372235E}"/>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8019784E-0ED8-4228-B092-99F3CE55BE2B}"/>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F1EF9D19-E780-43A2-85FF-F3DB7110EC3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67DBC9D2-8F09-4440-8351-8A1F8025E74C}"/>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EC732DAE-431D-472B-8729-AE4382EEDD87}"/>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AF6AFD7F-5904-42CA-A2F4-DAD0AF976E65}"/>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A8B18F0B-242F-4D61-B253-EFD14EBDF38B}"/>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295CD0BD-117E-47E0-84C5-A81DFDE2FBEB}"/>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C893E4BB-0B2A-4B4B-82E4-BD7044BB5F97}"/>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C4954EE1-E4F5-403E-B192-6610CE12312B}"/>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9F7CE4F4-BD09-4F80-9585-1C853F6433B4}"/>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a:extLst>
            <a:ext uri="{FF2B5EF4-FFF2-40B4-BE49-F238E27FC236}">
              <a16:creationId xmlns:a16="http://schemas.microsoft.com/office/drawing/2014/main" id="{5D671A95-08D3-4F3F-A278-33D51EF7B93D}"/>
            </a:ext>
          </a:extLst>
        </xdr:cNvPr>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a:extLst>
            <a:ext uri="{FF2B5EF4-FFF2-40B4-BE49-F238E27FC236}">
              <a16:creationId xmlns:a16="http://schemas.microsoft.com/office/drawing/2014/main" id="{C60D93CB-586A-4408-A4BD-80040F650EB5}"/>
            </a:ext>
          </a:extLst>
        </xdr:cNvPr>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a:extLst>
            <a:ext uri="{FF2B5EF4-FFF2-40B4-BE49-F238E27FC236}">
              <a16:creationId xmlns:a16="http://schemas.microsoft.com/office/drawing/2014/main" id="{3F54D557-0B69-4195-B866-0F5814B669D8}"/>
            </a:ext>
          </a:extLst>
        </xdr:cNvPr>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a:extLst>
            <a:ext uri="{FF2B5EF4-FFF2-40B4-BE49-F238E27FC236}">
              <a16:creationId xmlns:a16="http://schemas.microsoft.com/office/drawing/2014/main" id="{9839C1ED-75E1-4130-B465-9EE760582B86}"/>
            </a:ext>
          </a:extLst>
        </xdr:cNvPr>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a:extLst>
            <a:ext uri="{FF2B5EF4-FFF2-40B4-BE49-F238E27FC236}">
              <a16:creationId xmlns:a16="http://schemas.microsoft.com/office/drawing/2014/main" id="{4AB48F35-8CCD-43EA-9350-A6D027B345B4}"/>
            </a:ext>
          </a:extLst>
        </xdr:cNvPr>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164810</xdr:rowOff>
    </xdr:from>
    <xdr:to>
      <xdr:col>6</xdr:col>
      <xdr:colOff>511175</xdr:colOff>
      <xdr:row>38</xdr:row>
      <xdr:rowOff>12788</xdr:rowOff>
    </xdr:to>
    <xdr:cxnSp macro="">
      <xdr:nvCxnSpPr>
        <xdr:cNvPr id="63" name="直線コネクタ 62">
          <a:extLst>
            <a:ext uri="{FF2B5EF4-FFF2-40B4-BE49-F238E27FC236}">
              <a16:creationId xmlns:a16="http://schemas.microsoft.com/office/drawing/2014/main" id="{D8404567-C372-4920-8044-E1636BCC13B6}"/>
            </a:ext>
          </a:extLst>
        </xdr:cNvPr>
        <xdr:cNvCxnSpPr/>
      </xdr:nvCxnSpPr>
      <xdr:spPr>
        <a:xfrm flipV="1">
          <a:off x="3797300" y="6508460"/>
          <a:ext cx="838200" cy="1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a:extLst>
            <a:ext uri="{FF2B5EF4-FFF2-40B4-BE49-F238E27FC236}">
              <a16:creationId xmlns:a16="http://schemas.microsoft.com/office/drawing/2014/main" id="{F1301581-B639-41A9-B55E-85399A96E1CB}"/>
            </a:ext>
          </a:extLst>
        </xdr:cNvPr>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a:extLst>
            <a:ext uri="{FF2B5EF4-FFF2-40B4-BE49-F238E27FC236}">
              <a16:creationId xmlns:a16="http://schemas.microsoft.com/office/drawing/2014/main" id="{25D3E315-59E0-410C-944C-DA023AD6B6CF}"/>
            </a:ext>
          </a:extLst>
        </xdr:cNvPr>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12788</xdr:rowOff>
    </xdr:from>
    <xdr:to>
      <xdr:col>5</xdr:col>
      <xdr:colOff>358775</xdr:colOff>
      <xdr:row>38</xdr:row>
      <xdr:rowOff>14401</xdr:rowOff>
    </xdr:to>
    <xdr:cxnSp macro="">
      <xdr:nvCxnSpPr>
        <xdr:cNvPr id="66" name="直線コネクタ 65">
          <a:extLst>
            <a:ext uri="{FF2B5EF4-FFF2-40B4-BE49-F238E27FC236}">
              <a16:creationId xmlns:a16="http://schemas.microsoft.com/office/drawing/2014/main" id="{DC31A725-3E30-4CD1-911E-7D096D33962E}"/>
            </a:ext>
          </a:extLst>
        </xdr:cNvPr>
        <xdr:cNvCxnSpPr/>
      </xdr:nvCxnSpPr>
      <xdr:spPr>
        <a:xfrm flipV="1">
          <a:off x="2908300" y="6527888"/>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a:extLst>
            <a:ext uri="{FF2B5EF4-FFF2-40B4-BE49-F238E27FC236}">
              <a16:creationId xmlns:a16="http://schemas.microsoft.com/office/drawing/2014/main" id="{9AD5D37B-9A22-47A6-91AC-29AB67AB613B}"/>
            </a:ext>
          </a:extLst>
        </xdr:cNvPr>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a:extLst>
            <a:ext uri="{FF2B5EF4-FFF2-40B4-BE49-F238E27FC236}">
              <a16:creationId xmlns:a16="http://schemas.microsoft.com/office/drawing/2014/main" id="{2BD9B878-36B0-489F-8E22-2A5B517760D4}"/>
            </a:ext>
          </a:extLst>
        </xdr:cNvPr>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14401</xdr:rowOff>
    </xdr:from>
    <xdr:to>
      <xdr:col>4</xdr:col>
      <xdr:colOff>155575</xdr:colOff>
      <xdr:row>38</xdr:row>
      <xdr:rowOff>55539</xdr:rowOff>
    </xdr:to>
    <xdr:cxnSp macro="">
      <xdr:nvCxnSpPr>
        <xdr:cNvPr id="69" name="直線コネクタ 68">
          <a:extLst>
            <a:ext uri="{FF2B5EF4-FFF2-40B4-BE49-F238E27FC236}">
              <a16:creationId xmlns:a16="http://schemas.microsoft.com/office/drawing/2014/main" id="{C4F6E351-1D85-4740-A365-E26F658A60DE}"/>
            </a:ext>
          </a:extLst>
        </xdr:cNvPr>
        <xdr:cNvCxnSpPr/>
      </xdr:nvCxnSpPr>
      <xdr:spPr>
        <a:xfrm flipV="1">
          <a:off x="2019300" y="6529501"/>
          <a:ext cx="889000" cy="4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a:extLst>
            <a:ext uri="{FF2B5EF4-FFF2-40B4-BE49-F238E27FC236}">
              <a16:creationId xmlns:a16="http://schemas.microsoft.com/office/drawing/2014/main" id="{A0AB003D-781F-4B49-A3C5-777BA1B64FC7}"/>
            </a:ext>
          </a:extLst>
        </xdr:cNvPr>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a:extLst>
            <a:ext uri="{FF2B5EF4-FFF2-40B4-BE49-F238E27FC236}">
              <a16:creationId xmlns:a16="http://schemas.microsoft.com/office/drawing/2014/main" id="{52159873-446E-4D17-8091-0FA9007B40A8}"/>
            </a:ext>
          </a:extLst>
        </xdr:cNvPr>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34427</xdr:rowOff>
    </xdr:from>
    <xdr:to>
      <xdr:col>2</xdr:col>
      <xdr:colOff>638175</xdr:colOff>
      <xdr:row>38</xdr:row>
      <xdr:rowOff>55539</xdr:rowOff>
    </xdr:to>
    <xdr:cxnSp macro="">
      <xdr:nvCxnSpPr>
        <xdr:cNvPr id="72" name="直線コネクタ 71">
          <a:extLst>
            <a:ext uri="{FF2B5EF4-FFF2-40B4-BE49-F238E27FC236}">
              <a16:creationId xmlns:a16="http://schemas.microsoft.com/office/drawing/2014/main" id="{68255449-A458-48B9-B1F3-626E3B84C48D}"/>
            </a:ext>
          </a:extLst>
        </xdr:cNvPr>
        <xdr:cNvCxnSpPr/>
      </xdr:nvCxnSpPr>
      <xdr:spPr>
        <a:xfrm>
          <a:off x="1130300" y="6549527"/>
          <a:ext cx="889000" cy="2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a:extLst>
            <a:ext uri="{FF2B5EF4-FFF2-40B4-BE49-F238E27FC236}">
              <a16:creationId xmlns:a16="http://schemas.microsoft.com/office/drawing/2014/main" id="{47CFE5E9-F641-4CF7-ADA1-90D8F6897D2B}"/>
            </a:ext>
          </a:extLst>
        </xdr:cNvPr>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a:extLst>
            <a:ext uri="{FF2B5EF4-FFF2-40B4-BE49-F238E27FC236}">
              <a16:creationId xmlns:a16="http://schemas.microsoft.com/office/drawing/2014/main" id="{B3510ACE-F8DE-44FB-87B6-F17D20EDE27B}"/>
            </a:ext>
          </a:extLst>
        </xdr:cNvPr>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a:extLst>
            <a:ext uri="{FF2B5EF4-FFF2-40B4-BE49-F238E27FC236}">
              <a16:creationId xmlns:a16="http://schemas.microsoft.com/office/drawing/2014/main" id="{FFF2B794-9EC3-4100-B8F6-5E3A6CBFDBEF}"/>
            </a:ext>
          </a:extLst>
        </xdr:cNvPr>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a:extLst>
            <a:ext uri="{FF2B5EF4-FFF2-40B4-BE49-F238E27FC236}">
              <a16:creationId xmlns:a16="http://schemas.microsoft.com/office/drawing/2014/main" id="{10F74D30-DDAB-486C-BA9B-CB8AD45BBE19}"/>
            </a:ext>
          </a:extLst>
        </xdr:cNvPr>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848A1430-773B-4A8C-ABE8-16CDC55982B4}"/>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3B49D9D-5302-4F32-8C3A-A7B8C53D2DFD}"/>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7C7E0B8B-DE9B-46DD-999A-7B1B26A2E036}"/>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6DDE2C3A-BEF5-4EAE-B4AB-B1FBC80E155D}"/>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EA0989F1-64F5-404A-8C82-6497294640A4}"/>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114010</xdr:rowOff>
    </xdr:from>
    <xdr:to>
      <xdr:col>6</xdr:col>
      <xdr:colOff>561975</xdr:colOff>
      <xdr:row>38</xdr:row>
      <xdr:rowOff>44160</xdr:rowOff>
    </xdr:to>
    <xdr:sp macro="" textlink="">
      <xdr:nvSpPr>
        <xdr:cNvPr id="82" name="円/楕円 81">
          <a:extLst>
            <a:ext uri="{FF2B5EF4-FFF2-40B4-BE49-F238E27FC236}">
              <a16:creationId xmlns:a16="http://schemas.microsoft.com/office/drawing/2014/main" id="{22C61FE4-0EB1-479E-A787-4F5FC87FAC2B}"/>
            </a:ext>
          </a:extLst>
        </xdr:cNvPr>
        <xdr:cNvSpPr/>
      </xdr:nvSpPr>
      <xdr:spPr>
        <a:xfrm>
          <a:off x="4584700" y="645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92437</xdr:rowOff>
    </xdr:from>
    <xdr:ext cx="599010" cy="259045"/>
    <xdr:sp macro="" textlink="">
      <xdr:nvSpPr>
        <xdr:cNvPr id="83" name="人件費該当値テキスト">
          <a:extLst>
            <a:ext uri="{FF2B5EF4-FFF2-40B4-BE49-F238E27FC236}">
              <a16:creationId xmlns:a16="http://schemas.microsoft.com/office/drawing/2014/main" id="{0D568B31-A8D5-4F1B-8405-26B4CF2677C0}"/>
            </a:ext>
          </a:extLst>
        </xdr:cNvPr>
        <xdr:cNvSpPr txBox="1"/>
      </xdr:nvSpPr>
      <xdr:spPr>
        <a:xfrm>
          <a:off x="4686300" y="64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184,811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133438</xdr:rowOff>
    </xdr:from>
    <xdr:to>
      <xdr:col>5</xdr:col>
      <xdr:colOff>409575</xdr:colOff>
      <xdr:row>38</xdr:row>
      <xdr:rowOff>63588</xdr:rowOff>
    </xdr:to>
    <xdr:sp macro="" textlink="">
      <xdr:nvSpPr>
        <xdr:cNvPr id="84" name="円/楕円 83">
          <a:extLst>
            <a:ext uri="{FF2B5EF4-FFF2-40B4-BE49-F238E27FC236}">
              <a16:creationId xmlns:a16="http://schemas.microsoft.com/office/drawing/2014/main" id="{3365897F-EC49-4818-81E9-B7F398F3FFA2}"/>
            </a:ext>
          </a:extLst>
        </xdr:cNvPr>
        <xdr:cNvSpPr/>
      </xdr:nvSpPr>
      <xdr:spPr>
        <a:xfrm>
          <a:off x="3746500" y="64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54715</xdr:rowOff>
    </xdr:from>
    <xdr:ext cx="599010" cy="259045"/>
    <xdr:sp macro="" textlink="">
      <xdr:nvSpPr>
        <xdr:cNvPr id="85" name="テキスト ボックス 84">
          <a:extLst>
            <a:ext uri="{FF2B5EF4-FFF2-40B4-BE49-F238E27FC236}">
              <a16:creationId xmlns:a16="http://schemas.microsoft.com/office/drawing/2014/main" id="{6B5BAC05-6026-4A54-ADB3-0C14956B96C3}"/>
            </a:ext>
          </a:extLst>
        </xdr:cNvPr>
        <xdr:cNvSpPr txBox="1"/>
      </xdr:nvSpPr>
      <xdr:spPr>
        <a:xfrm>
          <a:off x="3497794" y="65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178,862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135051</xdr:rowOff>
    </xdr:from>
    <xdr:to>
      <xdr:col>4</xdr:col>
      <xdr:colOff>206375</xdr:colOff>
      <xdr:row>38</xdr:row>
      <xdr:rowOff>65201</xdr:rowOff>
    </xdr:to>
    <xdr:sp macro="" textlink="">
      <xdr:nvSpPr>
        <xdr:cNvPr id="86" name="円/楕円 85">
          <a:extLst>
            <a:ext uri="{FF2B5EF4-FFF2-40B4-BE49-F238E27FC236}">
              <a16:creationId xmlns:a16="http://schemas.microsoft.com/office/drawing/2014/main" id="{A74E0C3F-6722-4508-94CF-1305F935BC1C}"/>
            </a:ext>
          </a:extLst>
        </xdr:cNvPr>
        <xdr:cNvSpPr/>
      </xdr:nvSpPr>
      <xdr:spPr>
        <a:xfrm>
          <a:off x="2857500" y="647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56328</xdr:rowOff>
    </xdr:from>
    <xdr:ext cx="599010" cy="259045"/>
    <xdr:sp macro="" textlink="">
      <xdr:nvSpPr>
        <xdr:cNvPr id="87" name="テキスト ボックス 86">
          <a:extLst>
            <a:ext uri="{FF2B5EF4-FFF2-40B4-BE49-F238E27FC236}">
              <a16:creationId xmlns:a16="http://schemas.microsoft.com/office/drawing/2014/main" id="{E313F678-CE0C-45C7-A0E1-2465FC5F429D}"/>
            </a:ext>
          </a:extLst>
        </xdr:cNvPr>
        <xdr:cNvSpPr txBox="1"/>
      </xdr:nvSpPr>
      <xdr:spPr>
        <a:xfrm>
          <a:off x="2608794" y="657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178,368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4739</xdr:rowOff>
    </xdr:from>
    <xdr:to>
      <xdr:col>3</xdr:col>
      <xdr:colOff>3175</xdr:colOff>
      <xdr:row>38</xdr:row>
      <xdr:rowOff>106339</xdr:rowOff>
    </xdr:to>
    <xdr:sp macro="" textlink="">
      <xdr:nvSpPr>
        <xdr:cNvPr id="88" name="円/楕円 87">
          <a:extLst>
            <a:ext uri="{FF2B5EF4-FFF2-40B4-BE49-F238E27FC236}">
              <a16:creationId xmlns:a16="http://schemas.microsoft.com/office/drawing/2014/main" id="{424F5AC5-05B5-4770-AF27-7A21A69E5A46}"/>
            </a:ext>
          </a:extLst>
        </xdr:cNvPr>
        <xdr:cNvSpPr/>
      </xdr:nvSpPr>
      <xdr:spPr>
        <a:xfrm>
          <a:off x="1968500" y="651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97466</xdr:rowOff>
    </xdr:from>
    <xdr:ext cx="599010" cy="259045"/>
    <xdr:sp macro="" textlink="">
      <xdr:nvSpPr>
        <xdr:cNvPr id="89" name="テキスト ボックス 88">
          <a:extLst>
            <a:ext uri="{FF2B5EF4-FFF2-40B4-BE49-F238E27FC236}">
              <a16:creationId xmlns:a16="http://schemas.microsoft.com/office/drawing/2014/main" id="{9C11B9E7-D6AB-44DB-AC7C-AF2C5519B7F2}"/>
            </a:ext>
          </a:extLst>
        </xdr:cNvPr>
        <xdr:cNvSpPr txBox="1"/>
      </xdr:nvSpPr>
      <xdr:spPr>
        <a:xfrm>
          <a:off x="1719794" y="661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165,771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155077</xdr:rowOff>
    </xdr:from>
    <xdr:to>
      <xdr:col>1</xdr:col>
      <xdr:colOff>485775</xdr:colOff>
      <xdr:row>38</xdr:row>
      <xdr:rowOff>85227</xdr:rowOff>
    </xdr:to>
    <xdr:sp macro="" textlink="">
      <xdr:nvSpPr>
        <xdr:cNvPr id="90" name="円/楕円 89">
          <a:extLst>
            <a:ext uri="{FF2B5EF4-FFF2-40B4-BE49-F238E27FC236}">
              <a16:creationId xmlns:a16="http://schemas.microsoft.com/office/drawing/2014/main" id="{6C99A0FD-5719-4385-BFCE-35E2035A6A47}"/>
            </a:ext>
          </a:extLst>
        </xdr:cNvPr>
        <xdr:cNvSpPr/>
      </xdr:nvSpPr>
      <xdr:spPr>
        <a:xfrm>
          <a:off x="1079500" y="649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76354</xdr:rowOff>
    </xdr:from>
    <xdr:ext cx="599010" cy="259045"/>
    <xdr:sp macro="" textlink="">
      <xdr:nvSpPr>
        <xdr:cNvPr id="91" name="テキスト ボックス 90">
          <a:extLst>
            <a:ext uri="{FF2B5EF4-FFF2-40B4-BE49-F238E27FC236}">
              <a16:creationId xmlns:a16="http://schemas.microsoft.com/office/drawing/2014/main" id="{CBDA5F85-0E0B-46B4-9187-0F2D9AE54020}"/>
            </a:ext>
          </a:extLst>
        </xdr:cNvPr>
        <xdr:cNvSpPr txBox="1"/>
      </xdr:nvSpPr>
      <xdr:spPr>
        <a:xfrm>
          <a:off x="830794" y="659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5A3488FB-E2E3-49B5-9FFA-AA890D48F2C9}"/>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510A083F-9A7F-4042-89AB-3DCE91C1252D}"/>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9C0E9E2F-4C3B-43B8-8BEC-672473A1C1B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3A8EAE0A-F408-4622-ADAA-3732BD02EEC9}"/>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C432C329-00D1-4622-84BD-9A3EB5B6A5D6}"/>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B9F1A1CE-0829-4504-AD78-640DC8FD052D}"/>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264716C-113D-427B-A916-95BF5923461E}"/>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A6F5F90F-E357-41EB-AE84-397081400B2E}"/>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70D5D398-FAC2-4A0A-99C1-C5A22748E5F6}"/>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F2AC05A9-7C88-4859-B9F2-26701AC5AB33}"/>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68726CB4-90F3-4321-81C7-93FFBB9E24DE}"/>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C1D28A63-3226-485C-87E0-789C8806725D}"/>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5DCB0161-D635-463B-A4E3-2F8E8CDD7FA1}"/>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32A2085-C5BB-4E01-8AE4-72CDC0F917F3}"/>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C41FC3A3-1E32-4ABB-AFB3-19907297E8EA}"/>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66E2D47C-ACBF-460B-8361-A3223EE6FCFD}"/>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F3B2DC99-A5D0-4C3A-B18D-C9F9CCBC9246}"/>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F81DB0A0-CD47-48AD-89BD-050AF7A5A637}"/>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E9FA15AC-E89F-4D01-B68A-C5F161DAB73C}"/>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86552536-AC4B-44FE-81BD-54835343B73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64C57C5D-2B04-414D-BCEC-69E91B83FB16}"/>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4AE29120-1464-4A51-BF71-A4BB387F40D7}"/>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6B59A90C-6162-4B5E-8243-CA6405EE999B}"/>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54BA859E-D169-439F-9109-21F746D9BAC5}"/>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84FC6E6F-C512-46CE-A33B-79C4FAAC2B8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a:extLst>
            <a:ext uri="{FF2B5EF4-FFF2-40B4-BE49-F238E27FC236}">
              <a16:creationId xmlns:a16="http://schemas.microsoft.com/office/drawing/2014/main" id="{DD4DACC3-B2F9-41F8-B89F-901D808E60F8}"/>
            </a:ext>
          </a:extLst>
        </xdr:cNvPr>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a:extLst>
            <a:ext uri="{FF2B5EF4-FFF2-40B4-BE49-F238E27FC236}">
              <a16:creationId xmlns:a16="http://schemas.microsoft.com/office/drawing/2014/main" id="{5CF241BE-104A-4ACE-96A9-53F83A8BD29B}"/>
            </a:ext>
          </a:extLst>
        </xdr:cNvPr>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a:extLst>
            <a:ext uri="{FF2B5EF4-FFF2-40B4-BE49-F238E27FC236}">
              <a16:creationId xmlns:a16="http://schemas.microsoft.com/office/drawing/2014/main" id="{1A809ABE-AF49-455A-8087-856CF138ECB0}"/>
            </a:ext>
          </a:extLst>
        </xdr:cNvPr>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a:extLst>
            <a:ext uri="{FF2B5EF4-FFF2-40B4-BE49-F238E27FC236}">
              <a16:creationId xmlns:a16="http://schemas.microsoft.com/office/drawing/2014/main" id="{808C1416-3918-4902-B997-D62D1778A481}"/>
            </a:ext>
          </a:extLst>
        </xdr:cNvPr>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a:extLst>
            <a:ext uri="{FF2B5EF4-FFF2-40B4-BE49-F238E27FC236}">
              <a16:creationId xmlns:a16="http://schemas.microsoft.com/office/drawing/2014/main" id="{C68D7C75-0096-434B-9BAC-77756DA45D21}"/>
            </a:ext>
          </a:extLst>
        </xdr:cNvPr>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30752</xdr:rowOff>
    </xdr:from>
    <xdr:to>
      <xdr:col>6</xdr:col>
      <xdr:colOff>511175</xdr:colOff>
      <xdr:row>58</xdr:row>
      <xdr:rowOff>39588</xdr:rowOff>
    </xdr:to>
    <xdr:cxnSp macro="">
      <xdr:nvCxnSpPr>
        <xdr:cNvPr id="122" name="直線コネクタ 121">
          <a:extLst>
            <a:ext uri="{FF2B5EF4-FFF2-40B4-BE49-F238E27FC236}">
              <a16:creationId xmlns:a16="http://schemas.microsoft.com/office/drawing/2014/main" id="{475D665E-0E32-4399-A09E-8D2DF3DF46EA}"/>
            </a:ext>
          </a:extLst>
        </xdr:cNvPr>
        <xdr:cNvCxnSpPr/>
      </xdr:nvCxnSpPr>
      <xdr:spPr>
        <a:xfrm flipV="1">
          <a:off x="3797300" y="9974852"/>
          <a:ext cx="838200" cy="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a:extLst>
            <a:ext uri="{FF2B5EF4-FFF2-40B4-BE49-F238E27FC236}">
              <a16:creationId xmlns:a16="http://schemas.microsoft.com/office/drawing/2014/main" id="{695BAA56-CF97-45FA-8200-08B1D1D67937}"/>
            </a:ext>
          </a:extLst>
        </xdr:cNvPr>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a:extLst>
            <a:ext uri="{FF2B5EF4-FFF2-40B4-BE49-F238E27FC236}">
              <a16:creationId xmlns:a16="http://schemas.microsoft.com/office/drawing/2014/main" id="{0B05795E-C13F-45C2-A692-31FBE9CAB0C5}"/>
            </a:ext>
          </a:extLst>
        </xdr:cNvPr>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39588</xdr:rowOff>
    </xdr:from>
    <xdr:to>
      <xdr:col>5</xdr:col>
      <xdr:colOff>358775</xdr:colOff>
      <xdr:row>58</xdr:row>
      <xdr:rowOff>61199</xdr:rowOff>
    </xdr:to>
    <xdr:cxnSp macro="">
      <xdr:nvCxnSpPr>
        <xdr:cNvPr id="125" name="直線コネクタ 124">
          <a:extLst>
            <a:ext uri="{FF2B5EF4-FFF2-40B4-BE49-F238E27FC236}">
              <a16:creationId xmlns:a16="http://schemas.microsoft.com/office/drawing/2014/main" id="{3B4837C9-D278-47FE-8C16-E61E1D1FEEFF}"/>
            </a:ext>
          </a:extLst>
        </xdr:cNvPr>
        <xdr:cNvCxnSpPr/>
      </xdr:nvCxnSpPr>
      <xdr:spPr>
        <a:xfrm flipV="1">
          <a:off x="2908300" y="9983688"/>
          <a:ext cx="889000" cy="2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a:extLst>
            <a:ext uri="{FF2B5EF4-FFF2-40B4-BE49-F238E27FC236}">
              <a16:creationId xmlns:a16="http://schemas.microsoft.com/office/drawing/2014/main" id="{CBF433EE-C821-4FA1-9FE7-95A4A1A29051}"/>
            </a:ext>
          </a:extLst>
        </xdr:cNvPr>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a:extLst>
            <a:ext uri="{FF2B5EF4-FFF2-40B4-BE49-F238E27FC236}">
              <a16:creationId xmlns:a16="http://schemas.microsoft.com/office/drawing/2014/main" id="{3FF05BF3-C5F9-45A5-90B6-D46CFABF65D1}"/>
            </a:ext>
          </a:extLst>
        </xdr:cNvPr>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61199</xdr:rowOff>
    </xdr:from>
    <xdr:to>
      <xdr:col>4</xdr:col>
      <xdr:colOff>155575</xdr:colOff>
      <xdr:row>58</xdr:row>
      <xdr:rowOff>70225</xdr:rowOff>
    </xdr:to>
    <xdr:cxnSp macro="">
      <xdr:nvCxnSpPr>
        <xdr:cNvPr id="128" name="直線コネクタ 127">
          <a:extLst>
            <a:ext uri="{FF2B5EF4-FFF2-40B4-BE49-F238E27FC236}">
              <a16:creationId xmlns:a16="http://schemas.microsoft.com/office/drawing/2014/main" id="{075AE296-7729-40D3-835F-6B5AA492ED63}"/>
            </a:ext>
          </a:extLst>
        </xdr:cNvPr>
        <xdr:cNvCxnSpPr/>
      </xdr:nvCxnSpPr>
      <xdr:spPr>
        <a:xfrm flipV="1">
          <a:off x="2019300" y="10005299"/>
          <a:ext cx="8890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a:extLst>
            <a:ext uri="{FF2B5EF4-FFF2-40B4-BE49-F238E27FC236}">
              <a16:creationId xmlns:a16="http://schemas.microsoft.com/office/drawing/2014/main" id="{DD15DFED-D17B-4B88-A9AD-F851442D989C}"/>
            </a:ext>
          </a:extLst>
        </xdr:cNvPr>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a:extLst>
            <a:ext uri="{FF2B5EF4-FFF2-40B4-BE49-F238E27FC236}">
              <a16:creationId xmlns:a16="http://schemas.microsoft.com/office/drawing/2014/main" id="{AA8F5609-1514-4234-A9B1-EE5482217261}"/>
            </a:ext>
          </a:extLst>
        </xdr:cNvPr>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70225</xdr:rowOff>
    </xdr:from>
    <xdr:to>
      <xdr:col>2</xdr:col>
      <xdr:colOff>638175</xdr:colOff>
      <xdr:row>58</xdr:row>
      <xdr:rowOff>70736</xdr:rowOff>
    </xdr:to>
    <xdr:cxnSp macro="">
      <xdr:nvCxnSpPr>
        <xdr:cNvPr id="131" name="直線コネクタ 130">
          <a:extLst>
            <a:ext uri="{FF2B5EF4-FFF2-40B4-BE49-F238E27FC236}">
              <a16:creationId xmlns:a16="http://schemas.microsoft.com/office/drawing/2014/main" id="{BD9B9861-BDEA-43F9-9F2B-E14AAC9D9380}"/>
            </a:ext>
          </a:extLst>
        </xdr:cNvPr>
        <xdr:cNvCxnSpPr/>
      </xdr:nvCxnSpPr>
      <xdr:spPr>
        <a:xfrm flipV="1">
          <a:off x="1130300" y="10014325"/>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a:extLst>
            <a:ext uri="{FF2B5EF4-FFF2-40B4-BE49-F238E27FC236}">
              <a16:creationId xmlns:a16="http://schemas.microsoft.com/office/drawing/2014/main" id="{638338A8-C94C-479E-894E-E5D3C3FD8A3C}"/>
            </a:ext>
          </a:extLst>
        </xdr:cNvPr>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a:extLst>
            <a:ext uri="{FF2B5EF4-FFF2-40B4-BE49-F238E27FC236}">
              <a16:creationId xmlns:a16="http://schemas.microsoft.com/office/drawing/2014/main" id="{6871B241-0C9E-419F-8B27-E61246EB51EB}"/>
            </a:ext>
          </a:extLst>
        </xdr:cNvPr>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a:extLst>
            <a:ext uri="{FF2B5EF4-FFF2-40B4-BE49-F238E27FC236}">
              <a16:creationId xmlns:a16="http://schemas.microsoft.com/office/drawing/2014/main" id="{3C0867EB-8F01-4562-A809-40A5DA3FC962}"/>
            </a:ext>
          </a:extLst>
        </xdr:cNvPr>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a:extLst>
            <a:ext uri="{FF2B5EF4-FFF2-40B4-BE49-F238E27FC236}">
              <a16:creationId xmlns:a16="http://schemas.microsoft.com/office/drawing/2014/main" id="{AD2C82DE-43B8-4687-8C00-7548F8A5CBB2}"/>
            </a:ext>
          </a:extLst>
        </xdr:cNvPr>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45A1579B-7A5B-4211-AF51-ED8228C45022}"/>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3463E3B0-31B3-443C-BF1A-64ACC98B369F}"/>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28312F23-EE5D-4556-A1C5-15E556CFF18F}"/>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C0FC2FDC-58E9-4DCF-A0E7-E8609E10A108}"/>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A8875850-78AC-4119-867C-95C28A2F0FFC}"/>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151402</xdr:rowOff>
    </xdr:from>
    <xdr:to>
      <xdr:col>6</xdr:col>
      <xdr:colOff>561975</xdr:colOff>
      <xdr:row>58</xdr:row>
      <xdr:rowOff>81552</xdr:rowOff>
    </xdr:to>
    <xdr:sp macro="" textlink="">
      <xdr:nvSpPr>
        <xdr:cNvPr id="141" name="円/楕円 140">
          <a:extLst>
            <a:ext uri="{FF2B5EF4-FFF2-40B4-BE49-F238E27FC236}">
              <a16:creationId xmlns:a16="http://schemas.microsoft.com/office/drawing/2014/main" id="{A67EA4A8-8DEE-46E2-9238-BEF061E862B7}"/>
            </a:ext>
          </a:extLst>
        </xdr:cNvPr>
        <xdr:cNvSpPr/>
      </xdr:nvSpPr>
      <xdr:spPr>
        <a:xfrm>
          <a:off x="4584700" y="99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66329</xdr:rowOff>
    </xdr:from>
    <xdr:ext cx="599010" cy="259045"/>
    <xdr:sp macro="" textlink="">
      <xdr:nvSpPr>
        <xdr:cNvPr id="142" name="物件費該当値テキスト">
          <a:extLst>
            <a:ext uri="{FF2B5EF4-FFF2-40B4-BE49-F238E27FC236}">
              <a16:creationId xmlns:a16="http://schemas.microsoft.com/office/drawing/2014/main" id="{B2EC2DB6-D171-4E6C-B2D8-105C036BC35B}"/>
            </a:ext>
          </a:extLst>
        </xdr:cNvPr>
        <xdr:cNvSpPr txBox="1"/>
      </xdr:nvSpPr>
      <xdr:spPr>
        <a:xfrm>
          <a:off x="4686300" y="983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160238</xdr:rowOff>
    </xdr:from>
    <xdr:to>
      <xdr:col>5</xdr:col>
      <xdr:colOff>409575</xdr:colOff>
      <xdr:row>58</xdr:row>
      <xdr:rowOff>90388</xdr:rowOff>
    </xdr:to>
    <xdr:sp macro="" textlink="">
      <xdr:nvSpPr>
        <xdr:cNvPr id="143" name="円/楕円 142">
          <a:extLst>
            <a:ext uri="{FF2B5EF4-FFF2-40B4-BE49-F238E27FC236}">
              <a16:creationId xmlns:a16="http://schemas.microsoft.com/office/drawing/2014/main" id="{F8C3A7BE-4201-44CB-978F-5E8A5EE623F8}"/>
            </a:ext>
          </a:extLst>
        </xdr:cNvPr>
        <xdr:cNvSpPr/>
      </xdr:nvSpPr>
      <xdr:spPr>
        <a:xfrm>
          <a:off x="3746500" y="993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81515</xdr:rowOff>
    </xdr:from>
    <xdr:ext cx="599010" cy="259045"/>
    <xdr:sp macro="" textlink="">
      <xdr:nvSpPr>
        <xdr:cNvPr id="144" name="テキスト ボックス 143">
          <a:extLst>
            <a:ext uri="{FF2B5EF4-FFF2-40B4-BE49-F238E27FC236}">
              <a16:creationId xmlns:a16="http://schemas.microsoft.com/office/drawing/2014/main" id="{1A8A82D2-0023-43BA-BECC-26452E637E9E}"/>
            </a:ext>
          </a:extLst>
        </xdr:cNvPr>
        <xdr:cNvSpPr txBox="1"/>
      </xdr:nvSpPr>
      <xdr:spPr>
        <a:xfrm>
          <a:off x="3497794" y="1002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141,311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10399</xdr:rowOff>
    </xdr:from>
    <xdr:to>
      <xdr:col>4</xdr:col>
      <xdr:colOff>206375</xdr:colOff>
      <xdr:row>58</xdr:row>
      <xdr:rowOff>111999</xdr:rowOff>
    </xdr:to>
    <xdr:sp macro="" textlink="">
      <xdr:nvSpPr>
        <xdr:cNvPr id="145" name="円/楕円 144">
          <a:extLst>
            <a:ext uri="{FF2B5EF4-FFF2-40B4-BE49-F238E27FC236}">
              <a16:creationId xmlns:a16="http://schemas.microsoft.com/office/drawing/2014/main" id="{BFC5376A-C161-485D-B5F8-4F1EEDD55777}"/>
            </a:ext>
          </a:extLst>
        </xdr:cNvPr>
        <xdr:cNvSpPr/>
      </xdr:nvSpPr>
      <xdr:spPr>
        <a:xfrm>
          <a:off x="2857500" y="99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103126</xdr:rowOff>
    </xdr:from>
    <xdr:ext cx="599010" cy="259045"/>
    <xdr:sp macro="" textlink="">
      <xdr:nvSpPr>
        <xdr:cNvPr id="146" name="テキスト ボックス 145">
          <a:extLst>
            <a:ext uri="{FF2B5EF4-FFF2-40B4-BE49-F238E27FC236}">
              <a16:creationId xmlns:a16="http://schemas.microsoft.com/office/drawing/2014/main" id="{EDCC6BE5-1B00-4B54-B79C-051692917B90}"/>
            </a:ext>
          </a:extLst>
        </xdr:cNvPr>
        <xdr:cNvSpPr txBox="1"/>
      </xdr:nvSpPr>
      <xdr:spPr>
        <a:xfrm>
          <a:off x="2608794" y="1004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19425</xdr:rowOff>
    </xdr:from>
    <xdr:to>
      <xdr:col>3</xdr:col>
      <xdr:colOff>3175</xdr:colOff>
      <xdr:row>58</xdr:row>
      <xdr:rowOff>121025</xdr:rowOff>
    </xdr:to>
    <xdr:sp macro="" textlink="">
      <xdr:nvSpPr>
        <xdr:cNvPr id="147" name="円/楕円 146">
          <a:extLst>
            <a:ext uri="{FF2B5EF4-FFF2-40B4-BE49-F238E27FC236}">
              <a16:creationId xmlns:a16="http://schemas.microsoft.com/office/drawing/2014/main" id="{BC27438C-D349-4600-89AC-79441E9BDF09}"/>
            </a:ext>
          </a:extLst>
        </xdr:cNvPr>
        <xdr:cNvSpPr/>
      </xdr:nvSpPr>
      <xdr:spPr>
        <a:xfrm>
          <a:off x="1968500" y="9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112152</xdr:rowOff>
    </xdr:from>
    <xdr:ext cx="599010" cy="259045"/>
    <xdr:sp macro="" textlink="">
      <xdr:nvSpPr>
        <xdr:cNvPr id="148" name="テキスト ボックス 147">
          <a:extLst>
            <a:ext uri="{FF2B5EF4-FFF2-40B4-BE49-F238E27FC236}">
              <a16:creationId xmlns:a16="http://schemas.microsoft.com/office/drawing/2014/main" id="{8A7C14D7-C11A-4696-87D2-484DF233524A}"/>
            </a:ext>
          </a:extLst>
        </xdr:cNvPr>
        <xdr:cNvSpPr txBox="1"/>
      </xdr:nvSpPr>
      <xdr:spPr>
        <a:xfrm>
          <a:off x="1719794" y="1005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122,548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19936</xdr:rowOff>
    </xdr:from>
    <xdr:to>
      <xdr:col>1</xdr:col>
      <xdr:colOff>485775</xdr:colOff>
      <xdr:row>58</xdr:row>
      <xdr:rowOff>121536</xdr:rowOff>
    </xdr:to>
    <xdr:sp macro="" textlink="">
      <xdr:nvSpPr>
        <xdr:cNvPr id="149" name="円/楕円 148">
          <a:extLst>
            <a:ext uri="{FF2B5EF4-FFF2-40B4-BE49-F238E27FC236}">
              <a16:creationId xmlns:a16="http://schemas.microsoft.com/office/drawing/2014/main" id="{2FF41EBF-E8D7-43DC-A645-A5395F27144A}"/>
            </a:ext>
          </a:extLst>
        </xdr:cNvPr>
        <xdr:cNvSpPr/>
      </xdr:nvSpPr>
      <xdr:spPr>
        <a:xfrm>
          <a:off x="1079500" y="996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112663</xdr:rowOff>
    </xdr:from>
    <xdr:ext cx="599010" cy="259045"/>
    <xdr:sp macro="" textlink="">
      <xdr:nvSpPr>
        <xdr:cNvPr id="150" name="テキスト ボックス 149">
          <a:extLst>
            <a:ext uri="{FF2B5EF4-FFF2-40B4-BE49-F238E27FC236}">
              <a16:creationId xmlns:a16="http://schemas.microsoft.com/office/drawing/2014/main" id="{5206BB1B-3C78-4A14-8C95-A09C3DAA61E3}"/>
            </a:ext>
          </a:extLst>
        </xdr:cNvPr>
        <xdr:cNvSpPr txBox="1"/>
      </xdr:nvSpPr>
      <xdr:spPr>
        <a:xfrm>
          <a:off x="830794" y="100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644418B-6BBD-46B2-A783-3BB18B9FF09D}"/>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53067739-3AFB-4931-BEC7-F4A368FBF49C}"/>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70372176-367D-40FF-B9D3-1578D152647E}"/>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10379748-3B15-4C64-B02D-F697BDEF522C}"/>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C22BFCAC-76E1-40DB-938F-556A61FD5222}"/>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258C72B5-D6F2-4059-8D18-EBC72ECB69F8}"/>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F9372882-B5D5-46D5-BDBF-E6D05B624547}"/>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BBACDFF6-1F2F-4B7F-AEB3-B770B38D29D6}"/>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9568202-325D-4F7A-BBF7-4D9FFFDA83C9}"/>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33FDEB1B-8A06-48F8-984F-D9B5D96B77FD}"/>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D7B3A2B2-B201-4051-8F7D-29AABA402062}"/>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B0A491E-907C-4663-8C50-2A070D7E97FF}"/>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59875729-0632-44FC-A213-185169C4424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7083BAB9-AD9C-4E5D-A2CD-601163D74C7B}"/>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1304A7AA-9D1B-4B48-8C49-6C35776DD3F4}"/>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8CFACC3B-9BE2-47B3-83CD-C7752E771961}"/>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2DD0EF9F-5146-445C-A2C2-827D4E42D759}"/>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8B383BB5-3CA0-4AB9-BB98-337BDED06E52}"/>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4D282C0E-615C-4FD6-A644-0A8FF30BEBE4}"/>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CB4ADCCF-BDC5-4791-9DE7-3CD3B9264C46}"/>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956481AD-368E-4B3F-80DF-2D8D96881ED9}"/>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2E5519F9-C19E-45B3-8668-BE2BAD481174}"/>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937CCFE9-CD7A-4252-9877-C2C3E0C77441}"/>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A977C7C1-87BC-4E9D-B912-B0BCA5BACC6E}"/>
            </a:ext>
          </a:extLst>
        </xdr:cNvPr>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EFBE8EDD-1416-4E4F-B05E-4919462272A1}"/>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5CD24773-3572-4B44-969C-A883B3B2403B}"/>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a:extLst>
            <a:ext uri="{FF2B5EF4-FFF2-40B4-BE49-F238E27FC236}">
              <a16:creationId xmlns:a16="http://schemas.microsoft.com/office/drawing/2014/main" id="{C48B095F-F60F-4560-989C-39AE1AE4E76E}"/>
            </a:ext>
          </a:extLst>
        </xdr:cNvPr>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a:extLst>
            <a:ext uri="{FF2B5EF4-FFF2-40B4-BE49-F238E27FC236}">
              <a16:creationId xmlns:a16="http://schemas.microsoft.com/office/drawing/2014/main" id="{58EABE87-036C-4809-94C6-C0B387BFEF68}"/>
            </a:ext>
          </a:extLst>
        </xdr:cNvPr>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99822</xdr:rowOff>
    </xdr:from>
    <xdr:to>
      <xdr:col>6</xdr:col>
      <xdr:colOff>511175</xdr:colOff>
      <xdr:row>75</xdr:row>
      <xdr:rowOff>123241</xdr:rowOff>
    </xdr:to>
    <xdr:cxnSp macro="">
      <xdr:nvCxnSpPr>
        <xdr:cNvPr id="179" name="直線コネクタ 178">
          <a:extLst>
            <a:ext uri="{FF2B5EF4-FFF2-40B4-BE49-F238E27FC236}">
              <a16:creationId xmlns:a16="http://schemas.microsoft.com/office/drawing/2014/main" id="{6D8834BD-7A47-481E-A5C0-2D5016568134}"/>
            </a:ext>
          </a:extLst>
        </xdr:cNvPr>
        <xdr:cNvCxnSpPr/>
      </xdr:nvCxnSpPr>
      <xdr:spPr>
        <a:xfrm flipV="1">
          <a:off x="3797300" y="12958572"/>
          <a:ext cx="838200" cy="2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a:extLst>
            <a:ext uri="{FF2B5EF4-FFF2-40B4-BE49-F238E27FC236}">
              <a16:creationId xmlns:a16="http://schemas.microsoft.com/office/drawing/2014/main" id="{FDF8EF14-1629-4802-960E-5F0607C4D36E}"/>
            </a:ext>
          </a:extLst>
        </xdr:cNvPr>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a:extLst>
            <a:ext uri="{FF2B5EF4-FFF2-40B4-BE49-F238E27FC236}">
              <a16:creationId xmlns:a16="http://schemas.microsoft.com/office/drawing/2014/main" id="{758ABEE6-B384-4CFF-900D-0FB50EBDE92F}"/>
            </a:ext>
          </a:extLst>
        </xdr:cNvPr>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123241</xdr:rowOff>
    </xdr:from>
    <xdr:to>
      <xdr:col>5</xdr:col>
      <xdr:colOff>358775</xdr:colOff>
      <xdr:row>76</xdr:row>
      <xdr:rowOff>29057</xdr:rowOff>
    </xdr:to>
    <xdr:cxnSp macro="">
      <xdr:nvCxnSpPr>
        <xdr:cNvPr id="182" name="直線コネクタ 181">
          <a:extLst>
            <a:ext uri="{FF2B5EF4-FFF2-40B4-BE49-F238E27FC236}">
              <a16:creationId xmlns:a16="http://schemas.microsoft.com/office/drawing/2014/main" id="{5D58DDAB-DEB5-440F-AC0E-0C6E017C067F}"/>
            </a:ext>
          </a:extLst>
        </xdr:cNvPr>
        <xdr:cNvCxnSpPr/>
      </xdr:nvCxnSpPr>
      <xdr:spPr>
        <a:xfrm flipV="1">
          <a:off x="2908300" y="12981991"/>
          <a:ext cx="889000" cy="7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a:extLst>
            <a:ext uri="{FF2B5EF4-FFF2-40B4-BE49-F238E27FC236}">
              <a16:creationId xmlns:a16="http://schemas.microsoft.com/office/drawing/2014/main" id="{0210A96C-7A2D-4394-BD41-46232A27C0D3}"/>
            </a:ext>
          </a:extLst>
        </xdr:cNvPr>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a:extLst>
            <a:ext uri="{FF2B5EF4-FFF2-40B4-BE49-F238E27FC236}">
              <a16:creationId xmlns:a16="http://schemas.microsoft.com/office/drawing/2014/main" id="{C6C2C412-EA05-4140-87D1-7DAEE9D0F09B}"/>
            </a:ext>
          </a:extLst>
        </xdr:cNvPr>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29057</xdr:rowOff>
    </xdr:from>
    <xdr:to>
      <xdr:col>4</xdr:col>
      <xdr:colOff>155575</xdr:colOff>
      <xdr:row>76</xdr:row>
      <xdr:rowOff>30175</xdr:rowOff>
    </xdr:to>
    <xdr:cxnSp macro="">
      <xdr:nvCxnSpPr>
        <xdr:cNvPr id="185" name="直線コネクタ 184">
          <a:extLst>
            <a:ext uri="{FF2B5EF4-FFF2-40B4-BE49-F238E27FC236}">
              <a16:creationId xmlns:a16="http://schemas.microsoft.com/office/drawing/2014/main" id="{270A1A00-C29F-46ED-8589-AB24543852F5}"/>
            </a:ext>
          </a:extLst>
        </xdr:cNvPr>
        <xdr:cNvCxnSpPr/>
      </xdr:nvCxnSpPr>
      <xdr:spPr>
        <a:xfrm flipV="1">
          <a:off x="2019300" y="13059257"/>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a:extLst>
            <a:ext uri="{FF2B5EF4-FFF2-40B4-BE49-F238E27FC236}">
              <a16:creationId xmlns:a16="http://schemas.microsoft.com/office/drawing/2014/main" id="{C6E27F9B-B994-49F9-8BB7-15F1BE2C4689}"/>
            </a:ext>
          </a:extLst>
        </xdr:cNvPr>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a:extLst>
            <a:ext uri="{FF2B5EF4-FFF2-40B4-BE49-F238E27FC236}">
              <a16:creationId xmlns:a16="http://schemas.microsoft.com/office/drawing/2014/main" id="{CA6942AC-B9A4-4129-8C32-72B74489203B}"/>
            </a:ext>
          </a:extLst>
        </xdr:cNvPr>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30175</xdr:rowOff>
    </xdr:from>
    <xdr:to>
      <xdr:col>2</xdr:col>
      <xdr:colOff>638175</xdr:colOff>
      <xdr:row>76</xdr:row>
      <xdr:rowOff>75031</xdr:rowOff>
    </xdr:to>
    <xdr:cxnSp macro="">
      <xdr:nvCxnSpPr>
        <xdr:cNvPr id="188" name="直線コネクタ 187">
          <a:extLst>
            <a:ext uri="{FF2B5EF4-FFF2-40B4-BE49-F238E27FC236}">
              <a16:creationId xmlns:a16="http://schemas.microsoft.com/office/drawing/2014/main" id="{D93B045D-F5C1-464A-9DC0-43EEEA37C2E7}"/>
            </a:ext>
          </a:extLst>
        </xdr:cNvPr>
        <xdr:cNvCxnSpPr/>
      </xdr:nvCxnSpPr>
      <xdr:spPr>
        <a:xfrm flipV="1">
          <a:off x="1130300" y="13060375"/>
          <a:ext cx="889000" cy="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a:extLst>
            <a:ext uri="{FF2B5EF4-FFF2-40B4-BE49-F238E27FC236}">
              <a16:creationId xmlns:a16="http://schemas.microsoft.com/office/drawing/2014/main" id="{FFEB2468-9CC7-4721-AE06-4F6A57A9FC95}"/>
            </a:ext>
          </a:extLst>
        </xdr:cNvPr>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a:extLst>
            <a:ext uri="{FF2B5EF4-FFF2-40B4-BE49-F238E27FC236}">
              <a16:creationId xmlns:a16="http://schemas.microsoft.com/office/drawing/2014/main" id="{E50C0509-C6C0-473D-BA7C-B67BC91629C9}"/>
            </a:ext>
          </a:extLst>
        </xdr:cNvPr>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a:extLst>
            <a:ext uri="{FF2B5EF4-FFF2-40B4-BE49-F238E27FC236}">
              <a16:creationId xmlns:a16="http://schemas.microsoft.com/office/drawing/2014/main" id="{3CF25503-F222-46FA-9063-BDACD37C11B3}"/>
            </a:ext>
          </a:extLst>
        </xdr:cNvPr>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a:extLst>
            <a:ext uri="{FF2B5EF4-FFF2-40B4-BE49-F238E27FC236}">
              <a16:creationId xmlns:a16="http://schemas.microsoft.com/office/drawing/2014/main" id="{33D5B4E7-4CDA-43D1-817F-FC33FCA53815}"/>
            </a:ext>
          </a:extLst>
        </xdr:cNvPr>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C7D1B350-DB33-42AD-94E6-45BFF752987B}"/>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79B69216-CC72-412A-BE5E-1E5CEC63278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F6BDE438-F8E2-440D-9E26-A97328EDB6FE}"/>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BE00F210-8691-4B72-BBE6-2EEA8330C348}"/>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171063DB-27D6-4D47-BA31-1BCA29D52A81}"/>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49022</xdr:rowOff>
    </xdr:from>
    <xdr:to>
      <xdr:col>6</xdr:col>
      <xdr:colOff>561975</xdr:colOff>
      <xdr:row>75</xdr:row>
      <xdr:rowOff>150622</xdr:rowOff>
    </xdr:to>
    <xdr:sp macro="" textlink="">
      <xdr:nvSpPr>
        <xdr:cNvPr id="198" name="円/楕円 197">
          <a:extLst>
            <a:ext uri="{FF2B5EF4-FFF2-40B4-BE49-F238E27FC236}">
              <a16:creationId xmlns:a16="http://schemas.microsoft.com/office/drawing/2014/main" id="{0BCF6F96-90FE-4F2F-9EDD-FD697300367B}"/>
            </a:ext>
          </a:extLst>
        </xdr:cNvPr>
        <xdr:cNvSpPr/>
      </xdr:nvSpPr>
      <xdr:spPr>
        <a:xfrm>
          <a:off x="4584700" y="129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71899</xdr:rowOff>
    </xdr:from>
    <xdr:ext cx="534377" cy="259045"/>
    <xdr:sp macro="" textlink="">
      <xdr:nvSpPr>
        <xdr:cNvPr id="199" name="維持補修費該当値テキスト">
          <a:extLst>
            <a:ext uri="{FF2B5EF4-FFF2-40B4-BE49-F238E27FC236}">
              <a16:creationId xmlns:a16="http://schemas.microsoft.com/office/drawing/2014/main" id="{C7FDA495-093B-4446-8B6D-AF8E9D22E064}"/>
            </a:ext>
          </a:extLst>
        </xdr:cNvPr>
        <xdr:cNvSpPr txBox="1"/>
      </xdr:nvSpPr>
      <xdr:spPr>
        <a:xfrm>
          <a:off x="4686300" y="127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49,640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72441</xdr:rowOff>
    </xdr:from>
    <xdr:to>
      <xdr:col>5</xdr:col>
      <xdr:colOff>409575</xdr:colOff>
      <xdr:row>76</xdr:row>
      <xdr:rowOff>2591</xdr:rowOff>
    </xdr:to>
    <xdr:sp macro="" textlink="">
      <xdr:nvSpPr>
        <xdr:cNvPr id="200" name="円/楕円 199">
          <a:extLst>
            <a:ext uri="{FF2B5EF4-FFF2-40B4-BE49-F238E27FC236}">
              <a16:creationId xmlns:a16="http://schemas.microsoft.com/office/drawing/2014/main" id="{095A3CAA-8BED-4005-B0B6-86083B99C27D}"/>
            </a:ext>
          </a:extLst>
        </xdr:cNvPr>
        <xdr:cNvSpPr/>
      </xdr:nvSpPr>
      <xdr:spPr>
        <a:xfrm>
          <a:off x="3746500" y="129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19118</xdr:rowOff>
    </xdr:from>
    <xdr:ext cx="534377" cy="259045"/>
    <xdr:sp macro="" textlink="">
      <xdr:nvSpPr>
        <xdr:cNvPr id="201" name="テキスト ボックス 200">
          <a:extLst>
            <a:ext uri="{FF2B5EF4-FFF2-40B4-BE49-F238E27FC236}">
              <a16:creationId xmlns:a16="http://schemas.microsoft.com/office/drawing/2014/main" id="{44A1918A-764E-4937-AEFD-2AC3890694AA}"/>
            </a:ext>
          </a:extLst>
        </xdr:cNvPr>
        <xdr:cNvSpPr txBox="1"/>
      </xdr:nvSpPr>
      <xdr:spPr>
        <a:xfrm>
          <a:off x="3530111" y="127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149707</xdr:rowOff>
    </xdr:from>
    <xdr:to>
      <xdr:col>4</xdr:col>
      <xdr:colOff>206375</xdr:colOff>
      <xdr:row>76</xdr:row>
      <xdr:rowOff>79857</xdr:rowOff>
    </xdr:to>
    <xdr:sp macro="" textlink="">
      <xdr:nvSpPr>
        <xdr:cNvPr id="202" name="円/楕円 201">
          <a:extLst>
            <a:ext uri="{FF2B5EF4-FFF2-40B4-BE49-F238E27FC236}">
              <a16:creationId xmlns:a16="http://schemas.microsoft.com/office/drawing/2014/main" id="{37BF7896-90A8-4950-8430-08CA67C3E0F5}"/>
            </a:ext>
          </a:extLst>
        </xdr:cNvPr>
        <xdr:cNvSpPr/>
      </xdr:nvSpPr>
      <xdr:spPr>
        <a:xfrm>
          <a:off x="2857500" y="130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96385</xdr:rowOff>
    </xdr:from>
    <xdr:ext cx="534377" cy="259045"/>
    <xdr:sp macro="" textlink="">
      <xdr:nvSpPr>
        <xdr:cNvPr id="203" name="テキスト ボックス 202">
          <a:extLst>
            <a:ext uri="{FF2B5EF4-FFF2-40B4-BE49-F238E27FC236}">
              <a16:creationId xmlns:a16="http://schemas.microsoft.com/office/drawing/2014/main" id="{AA0978FA-3680-444E-B2F1-8ED4D5BA8481}"/>
            </a:ext>
          </a:extLst>
        </xdr:cNvPr>
        <xdr:cNvSpPr txBox="1"/>
      </xdr:nvSpPr>
      <xdr:spPr>
        <a:xfrm>
          <a:off x="2641111" y="1278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150825</xdr:rowOff>
    </xdr:from>
    <xdr:to>
      <xdr:col>3</xdr:col>
      <xdr:colOff>3175</xdr:colOff>
      <xdr:row>76</xdr:row>
      <xdr:rowOff>80975</xdr:rowOff>
    </xdr:to>
    <xdr:sp macro="" textlink="">
      <xdr:nvSpPr>
        <xdr:cNvPr id="204" name="円/楕円 203">
          <a:extLst>
            <a:ext uri="{FF2B5EF4-FFF2-40B4-BE49-F238E27FC236}">
              <a16:creationId xmlns:a16="http://schemas.microsoft.com/office/drawing/2014/main" id="{F8701DE0-066E-47E9-94AF-E196D8665E57}"/>
            </a:ext>
          </a:extLst>
        </xdr:cNvPr>
        <xdr:cNvSpPr/>
      </xdr:nvSpPr>
      <xdr:spPr>
        <a:xfrm>
          <a:off x="1968500" y="130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97502</xdr:rowOff>
    </xdr:from>
    <xdr:ext cx="534377" cy="259045"/>
    <xdr:sp macro="" textlink="">
      <xdr:nvSpPr>
        <xdr:cNvPr id="205" name="テキスト ボックス 204">
          <a:extLst>
            <a:ext uri="{FF2B5EF4-FFF2-40B4-BE49-F238E27FC236}">
              <a16:creationId xmlns:a16="http://schemas.microsoft.com/office/drawing/2014/main" id="{17DA10DD-0D13-4EE7-8989-D54A8702A10E}"/>
            </a:ext>
          </a:extLst>
        </xdr:cNvPr>
        <xdr:cNvSpPr txBox="1"/>
      </xdr:nvSpPr>
      <xdr:spPr>
        <a:xfrm>
          <a:off x="1752111" y="1278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24231</xdr:rowOff>
    </xdr:from>
    <xdr:to>
      <xdr:col>1</xdr:col>
      <xdr:colOff>485775</xdr:colOff>
      <xdr:row>76</xdr:row>
      <xdr:rowOff>125831</xdr:rowOff>
    </xdr:to>
    <xdr:sp macro="" textlink="">
      <xdr:nvSpPr>
        <xdr:cNvPr id="206" name="円/楕円 205">
          <a:extLst>
            <a:ext uri="{FF2B5EF4-FFF2-40B4-BE49-F238E27FC236}">
              <a16:creationId xmlns:a16="http://schemas.microsoft.com/office/drawing/2014/main" id="{06872F4E-10EF-4EE5-8E2C-AB286004D840}"/>
            </a:ext>
          </a:extLst>
        </xdr:cNvPr>
        <xdr:cNvSpPr/>
      </xdr:nvSpPr>
      <xdr:spPr>
        <a:xfrm>
          <a:off x="1079500" y="130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142359</xdr:rowOff>
    </xdr:from>
    <xdr:ext cx="534377" cy="259045"/>
    <xdr:sp macro="" textlink="">
      <xdr:nvSpPr>
        <xdr:cNvPr id="207" name="テキスト ボックス 206">
          <a:extLst>
            <a:ext uri="{FF2B5EF4-FFF2-40B4-BE49-F238E27FC236}">
              <a16:creationId xmlns:a16="http://schemas.microsoft.com/office/drawing/2014/main" id="{2F897E68-FE35-4A63-8464-5D73EEFD2406}"/>
            </a:ext>
          </a:extLst>
        </xdr:cNvPr>
        <xdr:cNvSpPr txBox="1"/>
      </xdr:nvSpPr>
      <xdr:spPr>
        <a:xfrm>
          <a:off x="863111" y="1282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5D8ABA4C-1FDE-4176-ACBC-D19FDDF25B63}"/>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370C93A5-953C-4701-93B0-E6CEDC9E9E6D}"/>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54080D0C-7539-4BD8-98FB-19E0606ED0C6}"/>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40DDA17B-4B29-4A2E-885A-B8C1463F244B}"/>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EE66C72D-5812-4890-9413-BC843FB3437A}"/>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825FE631-0BE2-4ECA-9BB4-0DBDF8CEF19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3465B05A-01A9-4965-AD45-BE0AD34F20EE}"/>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F3210FB9-2021-40A7-8DF8-5DBEA1A9E481}"/>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7293117C-7CB5-4A6E-A6E8-37ABD307A343}"/>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4BEF8691-6039-4911-89EC-B1FDF94C5DA9}"/>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E53EC6AF-DCC3-484A-9374-D304CCF9E5C2}"/>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FC2743F7-9892-4290-BED5-21CF43FB1D69}"/>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F2CB35E4-3F3A-414F-B674-99B778CFBB2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686EA61D-3B94-4B0B-BFB4-346DF202D371}"/>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2824E728-4124-4129-910B-853255859ACF}"/>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812BE8CA-C186-42D9-9C6C-2CD163E82419}"/>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D15B215E-1810-4BE2-B987-5191D818CABE}"/>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F7766C3B-BCD0-4568-8FA0-16D0D18A4444}"/>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AE159E6E-0C14-4E7E-8AEC-DFBD727AD817}"/>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EF8422F7-235B-4BFC-95D5-F7131CD1CC2B}"/>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275DC662-FB90-4B2B-AC36-52C91CA13E25}"/>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A76A4C1F-EFD7-4A91-89A5-C2ADBC0C6F7F}"/>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4A921E4-E01A-47EA-8D45-134825F6F36D}"/>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a16="http://schemas.microsoft.com/office/drawing/2014/main" id="{D4D4C74B-65EC-4DEC-BF07-A66F183A7228}"/>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a:extLst>
            <a:ext uri="{FF2B5EF4-FFF2-40B4-BE49-F238E27FC236}">
              <a16:creationId xmlns:a16="http://schemas.microsoft.com/office/drawing/2014/main" id="{335DB899-3505-487B-A777-EE3DFA6196BD}"/>
            </a:ext>
          </a:extLst>
        </xdr:cNvPr>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a:extLst>
            <a:ext uri="{FF2B5EF4-FFF2-40B4-BE49-F238E27FC236}">
              <a16:creationId xmlns:a16="http://schemas.microsoft.com/office/drawing/2014/main" id="{0FCF563C-03AD-44A3-84EE-1F72031FA025}"/>
            </a:ext>
          </a:extLst>
        </xdr:cNvPr>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a:extLst>
            <a:ext uri="{FF2B5EF4-FFF2-40B4-BE49-F238E27FC236}">
              <a16:creationId xmlns:a16="http://schemas.microsoft.com/office/drawing/2014/main" id="{20082289-EBE5-4662-B4D9-BA85C08F34F8}"/>
            </a:ext>
          </a:extLst>
        </xdr:cNvPr>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a:extLst>
            <a:ext uri="{FF2B5EF4-FFF2-40B4-BE49-F238E27FC236}">
              <a16:creationId xmlns:a16="http://schemas.microsoft.com/office/drawing/2014/main" id="{F26FD2F8-DF26-4A90-B983-3AF8BB428CB7}"/>
            </a:ext>
          </a:extLst>
        </xdr:cNvPr>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a:extLst>
            <a:ext uri="{FF2B5EF4-FFF2-40B4-BE49-F238E27FC236}">
              <a16:creationId xmlns:a16="http://schemas.microsoft.com/office/drawing/2014/main" id="{3EC00612-16DF-4201-84DA-BCEDB11B45F6}"/>
            </a:ext>
          </a:extLst>
        </xdr:cNvPr>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79794</xdr:rowOff>
    </xdr:from>
    <xdr:to>
      <xdr:col>6</xdr:col>
      <xdr:colOff>511175</xdr:colOff>
      <xdr:row>95</xdr:row>
      <xdr:rowOff>136689</xdr:rowOff>
    </xdr:to>
    <xdr:cxnSp macro="">
      <xdr:nvCxnSpPr>
        <xdr:cNvPr id="237" name="直線コネクタ 236">
          <a:extLst>
            <a:ext uri="{FF2B5EF4-FFF2-40B4-BE49-F238E27FC236}">
              <a16:creationId xmlns:a16="http://schemas.microsoft.com/office/drawing/2014/main" id="{00B9C46C-74C7-49DC-9BB2-728C7B91E986}"/>
            </a:ext>
          </a:extLst>
        </xdr:cNvPr>
        <xdr:cNvCxnSpPr/>
      </xdr:nvCxnSpPr>
      <xdr:spPr>
        <a:xfrm flipV="1">
          <a:off x="3797300" y="16367544"/>
          <a:ext cx="838200" cy="5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a:extLst>
            <a:ext uri="{FF2B5EF4-FFF2-40B4-BE49-F238E27FC236}">
              <a16:creationId xmlns:a16="http://schemas.microsoft.com/office/drawing/2014/main" id="{A98BA762-F815-46C4-91FE-D94C5CDA42BB}"/>
            </a:ext>
          </a:extLst>
        </xdr:cNvPr>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a:extLst>
            <a:ext uri="{FF2B5EF4-FFF2-40B4-BE49-F238E27FC236}">
              <a16:creationId xmlns:a16="http://schemas.microsoft.com/office/drawing/2014/main" id="{1C0CD4E2-8AC3-43F6-8470-55C836380DE3}"/>
            </a:ext>
          </a:extLst>
        </xdr:cNvPr>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136689</xdr:rowOff>
    </xdr:from>
    <xdr:to>
      <xdr:col>5</xdr:col>
      <xdr:colOff>358775</xdr:colOff>
      <xdr:row>96</xdr:row>
      <xdr:rowOff>33756</xdr:rowOff>
    </xdr:to>
    <xdr:cxnSp macro="">
      <xdr:nvCxnSpPr>
        <xdr:cNvPr id="240" name="直線コネクタ 239">
          <a:extLst>
            <a:ext uri="{FF2B5EF4-FFF2-40B4-BE49-F238E27FC236}">
              <a16:creationId xmlns:a16="http://schemas.microsoft.com/office/drawing/2014/main" id="{FF1BD263-AAD9-4D1E-B507-01C20AACAB0B}"/>
            </a:ext>
          </a:extLst>
        </xdr:cNvPr>
        <xdr:cNvCxnSpPr/>
      </xdr:nvCxnSpPr>
      <xdr:spPr>
        <a:xfrm flipV="1">
          <a:off x="2908300" y="16424439"/>
          <a:ext cx="889000" cy="6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a:extLst>
            <a:ext uri="{FF2B5EF4-FFF2-40B4-BE49-F238E27FC236}">
              <a16:creationId xmlns:a16="http://schemas.microsoft.com/office/drawing/2014/main" id="{0577A024-39E8-432E-8C0E-9AEB83BBE151}"/>
            </a:ext>
          </a:extLst>
        </xdr:cNvPr>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a:extLst>
            <a:ext uri="{FF2B5EF4-FFF2-40B4-BE49-F238E27FC236}">
              <a16:creationId xmlns:a16="http://schemas.microsoft.com/office/drawing/2014/main" id="{1E0AC408-B56D-4A46-951D-8CE48B16238B}"/>
            </a:ext>
          </a:extLst>
        </xdr:cNvPr>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33756</xdr:rowOff>
    </xdr:from>
    <xdr:to>
      <xdr:col>4</xdr:col>
      <xdr:colOff>155575</xdr:colOff>
      <xdr:row>96</xdr:row>
      <xdr:rowOff>96202</xdr:rowOff>
    </xdr:to>
    <xdr:cxnSp macro="">
      <xdr:nvCxnSpPr>
        <xdr:cNvPr id="243" name="直線コネクタ 242">
          <a:extLst>
            <a:ext uri="{FF2B5EF4-FFF2-40B4-BE49-F238E27FC236}">
              <a16:creationId xmlns:a16="http://schemas.microsoft.com/office/drawing/2014/main" id="{3ACCBE91-4135-4F68-9694-CBD735CADCED}"/>
            </a:ext>
          </a:extLst>
        </xdr:cNvPr>
        <xdr:cNvCxnSpPr/>
      </xdr:nvCxnSpPr>
      <xdr:spPr>
        <a:xfrm flipV="1">
          <a:off x="2019300" y="16492956"/>
          <a:ext cx="8890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a:extLst>
            <a:ext uri="{FF2B5EF4-FFF2-40B4-BE49-F238E27FC236}">
              <a16:creationId xmlns:a16="http://schemas.microsoft.com/office/drawing/2014/main" id="{737FF199-839D-4A74-B880-55C53F00D0D5}"/>
            </a:ext>
          </a:extLst>
        </xdr:cNvPr>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a:extLst>
            <a:ext uri="{FF2B5EF4-FFF2-40B4-BE49-F238E27FC236}">
              <a16:creationId xmlns:a16="http://schemas.microsoft.com/office/drawing/2014/main" id="{EBD6E516-E7A1-4A8B-AE95-15770BA208CA}"/>
            </a:ext>
          </a:extLst>
        </xdr:cNvPr>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96202</xdr:rowOff>
    </xdr:from>
    <xdr:to>
      <xdr:col>2</xdr:col>
      <xdr:colOff>638175</xdr:colOff>
      <xdr:row>96</xdr:row>
      <xdr:rowOff>126555</xdr:rowOff>
    </xdr:to>
    <xdr:cxnSp macro="">
      <xdr:nvCxnSpPr>
        <xdr:cNvPr id="246" name="直線コネクタ 245">
          <a:extLst>
            <a:ext uri="{FF2B5EF4-FFF2-40B4-BE49-F238E27FC236}">
              <a16:creationId xmlns:a16="http://schemas.microsoft.com/office/drawing/2014/main" id="{DB59F4DD-87DC-4548-8FE0-008142915D52}"/>
            </a:ext>
          </a:extLst>
        </xdr:cNvPr>
        <xdr:cNvCxnSpPr/>
      </xdr:nvCxnSpPr>
      <xdr:spPr>
        <a:xfrm flipV="1">
          <a:off x="1130300" y="16555402"/>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a:extLst>
            <a:ext uri="{FF2B5EF4-FFF2-40B4-BE49-F238E27FC236}">
              <a16:creationId xmlns:a16="http://schemas.microsoft.com/office/drawing/2014/main" id="{030B0BB0-00A8-48D5-8B26-CC44CBB89EEA}"/>
            </a:ext>
          </a:extLst>
        </xdr:cNvPr>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a:extLst>
            <a:ext uri="{FF2B5EF4-FFF2-40B4-BE49-F238E27FC236}">
              <a16:creationId xmlns:a16="http://schemas.microsoft.com/office/drawing/2014/main" id="{B1C7439E-70A4-471F-96C1-5B4D4418D7E9}"/>
            </a:ext>
          </a:extLst>
        </xdr:cNvPr>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a:extLst>
            <a:ext uri="{FF2B5EF4-FFF2-40B4-BE49-F238E27FC236}">
              <a16:creationId xmlns:a16="http://schemas.microsoft.com/office/drawing/2014/main" id="{6312A481-0016-479A-A26C-9BA63B6B3DA9}"/>
            </a:ext>
          </a:extLst>
        </xdr:cNvPr>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a:extLst>
            <a:ext uri="{FF2B5EF4-FFF2-40B4-BE49-F238E27FC236}">
              <a16:creationId xmlns:a16="http://schemas.microsoft.com/office/drawing/2014/main" id="{7D7BEF32-14B9-4BAC-9214-28079F964842}"/>
            </a:ext>
          </a:extLst>
        </xdr:cNvPr>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94ACD706-28E9-47DB-BEED-23EFDCE0034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A0773C59-DD72-41A1-9883-550F9CFA561D}"/>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51BD93D6-0E40-4587-A71E-0668B659FE19}"/>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432C1348-CAB3-4B0C-8CFC-4FE9456E3F76}"/>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7A4786D4-555E-48A3-82FC-7438A872D094}"/>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28994</xdr:rowOff>
    </xdr:from>
    <xdr:to>
      <xdr:col>6</xdr:col>
      <xdr:colOff>561975</xdr:colOff>
      <xdr:row>95</xdr:row>
      <xdr:rowOff>130594</xdr:rowOff>
    </xdr:to>
    <xdr:sp macro="" textlink="">
      <xdr:nvSpPr>
        <xdr:cNvPr id="256" name="円/楕円 255">
          <a:extLst>
            <a:ext uri="{FF2B5EF4-FFF2-40B4-BE49-F238E27FC236}">
              <a16:creationId xmlns:a16="http://schemas.microsoft.com/office/drawing/2014/main" id="{1DA57178-3C05-4F55-B4DC-441C4D9DA774}"/>
            </a:ext>
          </a:extLst>
        </xdr:cNvPr>
        <xdr:cNvSpPr/>
      </xdr:nvSpPr>
      <xdr:spPr>
        <a:xfrm>
          <a:off x="4584700" y="163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51871</xdr:rowOff>
    </xdr:from>
    <xdr:ext cx="534377" cy="259045"/>
    <xdr:sp macro="" textlink="">
      <xdr:nvSpPr>
        <xdr:cNvPr id="257" name="扶助費該当値テキスト">
          <a:extLst>
            <a:ext uri="{FF2B5EF4-FFF2-40B4-BE49-F238E27FC236}">
              <a16:creationId xmlns:a16="http://schemas.microsoft.com/office/drawing/2014/main" id="{AD5696FF-CE5C-4072-9F01-8B6C061273B6}"/>
            </a:ext>
          </a:extLst>
        </xdr:cNvPr>
        <xdr:cNvSpPr txBox="1"/>
      </xdr:nvSpPr>
      <xdr:spPr>
        <a:xfrm>
          <a:off x="4686300" y="1616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81,217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85889</xdr:rowOff>
    </xdr:from>
    <xdr:to>
      <xdr:col>5</xdr:col>
      <xdr:colOff>409575</xdr:colOff>
      <xdr:row>96</xdr:row>
      <xdr:rowOff>16039</xdr:rowOff>
    </xdr:to>
    <xdr:sp macro="" textlink="">
      <xdr:nvSpPr>
        <xdr:cNvPr id="258" name="円/楕円 257">
          <a:extLst>
            <a:ext uri="{FF2B5EF4-FFF2-40B4-BE49-F238E27FC236}">
              <a16:creationId xmlns:a16="http://schemas.microsoft.com/office/drawing/2014/main" id="{91BD172A-4B10-46AE-8B87-D8FC1560598A}"/>
            </a:ext>
          </a:extLst>
        </xdr:cNvPr>
        <xdr:cNvSpPr/>
      </xdr:nvSpPr>
      <xdr:spPr>
        <a:xfrm>
          <a:off x="3746500" y="1637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32566</xdr:rowOff>
    </xdr:from>
    <xdr:ext cx="534377" cy="259045"/>
    <xdr:sp macro="" textlink="">
      <xdr:nvSpPr>
        <xdr:cNvPr id="259" name="テキスト ボックス 258">
          <a:extLst>
            <a:ext uri="{FF2B5EF4-FFF2-40B4-BE49-F238E27FC236}">
              <a16:creationId xmlns:a16="http://schemas.microsoft.com/office/drawing/2014/main" id="{40C1C0D1-4E27-4153-B095-80AAEA5E95D7}"/>
            </a:ext>
          </a:extLst>
        </xdr:cNvPr>
        <xdr:cNvSpPr txBox="1"/>
      </xdr:nvSpPr>
      <xdr:spPr>
        <a:xfrm>
          <a:off x="3530111" y="161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76,737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154406</xdr:rowOff>
    </xdr:from>
    <xdr:to>
      <xdr:col>4</xdr:col>
      <xdr:colOff>206375</xdr:colOff>
      <xdr:row>96</xdr:row>
      <xdr:rowOff>84556</xdr:rowOff>
    </xdr:to>
    <xdr:sp macro="" textlink="">
      <xdr:nvSpPr>
        <xdr:cNvPr id="260" name="円/楕円 259">
          <a:extLst>
            <a:ext uri="{FF2B5EF4-FFF2-40B4-BE49-F238E27FC236}">
              <a16:creationId xmlns:a16="http://schemas.microsoft.com/office/drawing/2014/main" id="{B2B2FB6C-7CFC-4F3A-88BB-88184103119E}"/>
            </a:ext>
          </a:extLst>
        </xdr:cNvPr>
        <xdr:cNvSpPr/>
      </xdr:nvSpPr>
      <xdr:spPr>
        <a:xfrm>
          <a:off x="2857500" y="1644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101083</xdr:rowOff>
    </xdr:from>
    <xdr:ext cx="534377" cy="259045"/>
    <xdr:sp macro="" textlink="">
      <xdr:nvSpPr>
        <xdr:cNvPr id="261" name="テキスト ボックス 260">
          <a:extLst>
            <a:ext uri="{FF2B5EF4-FFF2-40B4-BE49-F238E27FC236}">
              <a16:creationId xmlns:a16="http://schemas.microsoft.com/office/drawing/2014/main" id="{2DECFEC4-76CE-40D8-892C-73C59FE33C1C}"/>
            </a:ext>
          </a:extLst>
        </xdr:cNvPr>
        <xdr:cNvSpPr txBox="1"/>
      </xdr:nvSpPr>
      <xdr:spPr>
        <a:xfrm>
          <a:off x="2641111" y="162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45402</xdr:rowOff>
    </xdr:from>
    <xdr:to>
      <xdr:col>3</xdr:col>
      <xdr:colOff>3175</xdr:colOff>
      <xdr:row>96</xdr:row>
      <xdr:rowOff>147002</xdr:rowOff>
    </xdr:to>
    <xdr:sp macro="" textlink="">
      <xdr:nvSpPr>
        <xdr:cNvPr id="262" name="円/楕円 261">
          <a:extLst>
            <a:ext uri="{FF2B5EF4-FFF2-40B4-BE49-F238E27FC236}">
              <a16:creationId xmlns:a16="http://schemas.microsoft.com/office/drawing/2014/main" id="{1E80E98C-D673-4467-BD8B-56CBBE91492C}"/>
            </a:ext>
          </a:extLst>
        </xdr:cNvPr>
        <xdr:cNvSpPr/>
      </xdr:nvSpPr>
      <xdr:spPr>
        <a:xfrm>
          <a:off x="1968500" y="165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163529</xdr:rowOff>
    </xdr:from>
    <xdr:ext cx="534377" cy="259045"/>
    <xdr:sp macro="" textlink="">
      <xdr:nvSpPr>
        <xdr:cNvPr id="263" name="テキスト ボックス 262">
          <a:extLst>
            <a:ext uri="{FF2B5EF4-FFF2-40B4-BE49-F238E27FC236}">
              <a16:creationId xmlns:a16="http://schemas.microsoft.com/office/drawing/2014/main" id="{B259E3F3-EF0B-460D-89A6-96C1080C8858}"/>
            </a:ext>
          </a:extLst>
        </xdr:cNvPr>
        <xdr:cNvSpPr txBox="1"/>
      </xdr:nvSpPr>
      <xdr:spPr>
        <a:xfrm>
          <a:off x="1752111" y="1627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66,425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75755</xdr:rowOff>
    </xdr:from>
    <xdr:to>
      <xdr:col>1</xdr:col>
      <xdr:colOff>485775</xdr:colOff>
      <xdr:row>97</xdr:row>
      <xdr:rowOff>5905</xdr:rowOff>
    </xdr:to>
    <xdr:sp macro="" textlink="">
      <xdr:nvSpPr>
        <xdr:cNvPr id="264" name="円/楕円 263">
          <a:extLst>
            <a:ext uri="{FF2B5EF4-FFF2-40B4-BE49-F238E27FC236}">
              <a16:creationId xmlns:a16="http://schemas.microsoft.com/office/drawing/2014/main" id="{77C95467-AB84-4DF1-B66A-81A2068EBFDD}"/>
            </a:ext>
          </a:extLst>
        </xdr:cNvPr>
        <xdr:cNvSpPr/>
      </xdr:nvSpPr>
      <xdr:spPr>
        <a:xfrm>
          <a:off x="1079500" y="165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22432</xdr:rowOff>
    </xdr:from>
    <xdr:ext cx="534377" cy="259045"/>
    <xdr:sp macro="" textlink="">
      <xdr:nvSpPr>
        <xdr:cNvPr id="265" name="テキスト ボックス 264">
          <a:extLst>
            <a:ext uri="{FF2B5EF4-FFF2-40B4-BE49-F238E27FC236}">
              <a16:creationId xmlns:a16="http://schemas.microsoft.com/office/drawing/2014/main" id="{EB4EA4ED-8683-40E5-9FE8-D39C47F0C058}"/>
            </a:ext>
          </a:extLst>
        </xdr:cNvPr>
        <xdr:cNvSpPr txBox="1"/>
      </xdr:nvSpPr>
      <xdr:spPr>
        <a:xfrm>
          <a:off x="863111" y="163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A0D030B9-F8B7-4CA3-903A-1167E6EEEC48}"/>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1455E176-4FE6-47D6-8F32-5CBB0A052F4B}"/>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BE92CA59-EE30-4699-B498-0F6DB81062C4}"/>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31CE415E-7DA2-4F00-9C5F-DFBEC3B3835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9EAD18E-45A5-43B1-8957-DB8D1EE240A2}"/>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7EBA2A8A-2A66-4429-9E1E-5AB001D45E1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AE9DC0F0-09B2-41AC-B08D-2CEE28DD089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55D3178C-70E4-4776-9491-6153D90581C9}"/>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2CEEA4E8-9370-43DD-B317-47A15611ED3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EAEE56FC-A2F3-428B-8756-3278A446A719}"/>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a16="http://schemas.microsoft.com/office/drawing/2014/main" id="{6CEEA581-908B-437B-ABD8-5B648E277EA4}"/>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BFDBB41E-DF5D-4091-A007-119215D756DD}"/>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a16="http://schemas.microsoft.com/office/drawing/2014/main" id="{2C4A19B2-D650-47DF-B6CE-73596CAFB78D}"/>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A7EDB63B-6C7D-4854-9A26-DC5B643B0AD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a16="http://schemas.microsoft.com/office/drawing/2014/main" id="{0543E33B-2984-4F92-9713-69D708B29333}"/>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C6CF7D8D-1D04-4772-B8C1-C3F2880A18FA}"/>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a16="http://schemas.microsoft.com/office/drawing/2014/main" id="{417B6EB7-709F-41E5-AB19-03A2E4FD3878}"/>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C7BA3FD0-0EDF-4FEC-82E8-624F344BB5A4}"/>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a16="http://schemas.microsoft.com/office/drawing/2014/main" id="{6ED96543-D724-4AE8-BF02-76642A4C3859}"/>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A84AEF05-E991-45D3-A120-1C7F53EDCACD}"/>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6C572882-7C3D-4DE1-9716-BAE4B24A2016}"/>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a:extLst>
            <a:ext uri="{FF2B5EF4-FFF2-40B4-BE49-F238E27FC236}">
              <a16:creationId xmlns:a16="http://schemas.microsoft.com/office/drawing/2014/main" id="{DADA8758-151A-4153-88A0-C5FB941294ED}"/>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a16="http://schemas.microsoft.com/office/drawing/2014/main" id="{33539128-7A73-4CC2-9E0B-54C056A2424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a:extLst>
            <a:ext uri="{FF2B5EF4-FFF2-40B4-BE49-F238E27FC236}">
              <a16:creationId xmlns:a16="http://schemas.microsoft.com/office/drawing/2014/main" id="{DC93BE11-2CC4-46A5-9517-23F803838E1F}"/>
            </a:ext>
          </a:extLst>
        </xdr:cNvPr>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a:extLst>
            <a:ext uri="{FF2B5EF4-FFF2-40B4-BE49-F238E27FC236}">
              <a16:creationId xmlns:a16="http://schemas.microsoft.com/office/drawing/2014/main" id="{E737FDD6-DA9E-433E-8774-D636CC9DAAEB}"/>
            </a:ext>
          </a:extLst>
        </xdr:cNvPr>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a:extLst>
            <a:ext uri="{FF2B5EF4-FFF2-40B4-BE49-F238E27FC236}">
              <a16:creationId xmlns:a16="http://schemas.microsoft.com/office/drawing/2014/main" id="{BA5D8673-62C6-4639-8E1E-F5B817C63713}"/>
            </a:ext>
          </a:extLst>
        </xdr:cNvPr>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a:extLst>
            <a:ext uri="{FF2B5EF4-FFF2-40B4-BE49-F238E27FC236}">
              <a16:creationId xmlns:a16="http://schemas.microsoft.com/office/drawing/2014/main" id="{0BDD1368-105D-4128-884B-1D0856D359E2}"/>
            </a:ext>
          </a:extLst>
        </xdr:cNvPr>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a:extLst>
            <a:ext uri="{FF2B5EF4-FFF2-40B4-BE49-F238E27FC236}">
              <a16:creationId xmlns:a16="http://schemas.microsoft.com/office/drawing/2014/main" id="{6A9810BE-A28A-41F3-931A-F2FAF29C4A0F}"/>
            </a:ext>
          </a:extLst>
        </xdr:cNvPr>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58898</xdr:rowOff>
    </xdr:from>
    <xdr:to>
      <xdr:col>15</xdr:col>
      <xdr:colOff>180975</xdr:colOff>
      <xdr:row>36</xdr:row>
      <xdr:rowOff>141121</xdr:rowOff>
    </xdr:to>
    <xdr:cxnSp macro="">
      <xdr:nvCxnSpPr>
        <xdr:cNvPr id="294" name="直線コネクタ 293">
          <a:extLst>
            <a:ext uri="{FF2B5EF4-FFF2-40B4-BE49-F238E27FC236}">
              <a16:creationId xmlns:a16="http://schemas.microsoft.com/office/drawing/2014/main" id="{7B615AAC-0792-451D-B3AC-0FBBAA11170B}"/>
            </a:ext>
          </a:extLst>
        </xdr:cNvPr>
        <xdr:cNvCxnSpPr/>
      </xdr:nvCxnSpPr>
      <xdr:spPr>
        <a:xfrm flipV="1">
          <a:off x="9639300" y="6231098"/>
          <a:ext cx="838200" cy="8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a:extLst>
            <a:ext uri="{FF2B5EF4-FFF2-40B4-BE49-F238E27FC236}">
              <a16:creationId xmlns:a16="http://schemas.microsoft.com/office/drawing/2014/main" id="{C361BC77-D260-4CF1-9024-64EAE0F4D9B6}"/>
            </a:ext>
          </a:extLst>
        </xdr:cNvPr>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a:extLst>
            <a:ext uri="{FF2B5EF4-FFF2-40B4-BE49-F238E27FC236}">
              <a16:creationId xmlns:a16="http://schemas.microsoft.com/office/drawing/2014/main" id="{5B3AC2DE-9491-4104-89D3-8580001EE1D8}"/>
            </a:ext>
          </a:extLst>
        </xdr:cNvPr>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141121</xdr:rowOff>
    </xdr:from>
    <xdr:to>
      <xdr:col>14</xdr:col>
      <xdr:colOff>28575</xdr:colOff>
      <xdr:row>37</xdr:row>
      <xdr:rowOff>52575</xdr:rowOff>
    </xdr:to>
    <xdr:cxnSp macro="">
      <xdr:nvCxnSpPr>
        <xdr:cNvPr id="297" name="直線コネクタ 296">
          <a:extLst>
            <a:ext uri="{FF2B5EF4-FFF2-40B4-BE49-F238E27FC236}">
              <a16:creationId xmlns:a16="http://schemas.microsoft.com/office/drawing/2014/main" id="{24E8CA7D-B8DD-4FFF-BD4D-5D79A4C44648}"/>
            </a:ext>
          </a:extLst>
        </xdr:cNvPr>
        <xdr:cNvCxnSpPr/>
      </xdr:nvCxnSpPr>
      <xdr:spPr>
        <a:xfrm flipV="1">
          <a:off x="8750300" y="6313321"/>
          <a:ext cx="889000" cy="8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a:extLst>
            <a:ext uri="{FF2B5EF4-FFF2-40B4-BE49-F238E27FC236}">
              <a16:creationId xmlns:a16="http://schemas.microsoft.com/office/drawing/2014/main" id="{371FDE52-9F86-47FD-8A43-06007111E741}"/>
            </a:ext>
          </a:extLst>
        </xdr:cNvPr>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a:extLst>
            <a:ext uri="{FF2B5EF4-FFF2-40B4-BE49-F238E27FC236}">
              <a16:creationId xmlns:a16="http://schemas.microsoft.com/office/drawing/2014/main" id="{90BE0EE5-CB15-4FB7-A8FF-814446BFEE83}"/>
            </a:ext>
          </a:extLst>
        </xdr:cNvPr>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52575</xdr:rowOff>
    </xdr:from>
    <xdr:to>
      <xdr:col>12</xdr:col>
      <xdr:colOff>511175</xdr:colOff>
      <xdr:row>37</xdr:row>
      <xdr:rowOff>81005</xdr:rowOff>
    </xdr:to>
    <xdr:cxnSp macro="">
      <xdr:nvCxnSpPr>
        <xdr:cNvPr id="300" name="直線コネクタ 299">
          <a:extLst>
            <a:ext uri="{FF2B5EF4-FFF2-40B4-BE49-F238E27FC236}">
              <a16:creationId xmlns:a16="http://schemas.microsoft.com/office/drawing/2014/main" id="{A49B7BC6-734E-406B-ACE2-B69655555972}"/>
            </a:ext>
          </a:extLst>
        </xdr:cNvPr>
        <xdr:cNvCxnSpPr/>
      </xdr:nvCxnSpPr>
      <xdr:spPr>
        <a:xfrm flipV="1">
          <a:off x="7861300" y="6396225"/>
          <a:ext cx="889000" cy="2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a:extLst>
            <a:ext uri="{FF2B5EF4-FFF2-40B4-BE49-F238E27FC236}">
              <a16:creationId xmlns:a16="http://schemas.microsoft.com/office/drawing/2014/main" id="{82E08D55-B57C-42C5-91AC-FDB6F70E693A}"/>
            </a:ext>
          </a:extLst>
        </xdr:cNvPr>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a:extLst>
            <a:ext uri="{FF2B5EF4-FFF2-40B4-BE49-F238E27FC236}">
              <a16:creationId xmlns:a16="http://schemas.microsoft.com/office/drawing/2014/main" id="{E5C16553-63E9-453E-B200-117F793EEF3F}"/>
            </a:ext>
          </a:extLst>
        </xdr:cNvPr>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97872</xdr:rowOff>
    </xdr:from>
    <xdr:to>
      <xdr:col>11</xdr:col>
      <xdr:colOff>307975</xdr:colOff>
      <xdr:row>37</xdr:row>
      <xdr:rowOff>81005</xdr:rowOff>
    </xdr:to>
    <xdr:cxnSp macro="">
      <xdr:nvCxnSpPr>
        <xdr:cNvPr id="303" name="直線コネクタ 302">
          <a:extLst>
            <a:ext uri="{FF2B5EF4-FFF2-40B4-BE49-F238E27FC236}">
              <a16:creationId xmlns:a16="http://schemas.microsoft.com/office/drawing/2014/main" id="{04B346B6-B760-47AA-BB99-8E817318A6C6}"/>
            </a:ext>
          </a:extLst>
        </xdr:cNvPr>
        <xdr:cNvCxnSpPr/>
      </xdr:nvCxnSpPr>
      <xdr:spPr>
        <a:xfrm>
          <a:off x="6972300" y="6098622"/>
          <a:ext cx="889000" cy="32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a:extLst>
            <a:ext uri="{FF2B5EF4-FFF2-40B4-BE49-F238E27FC236}">
              <a16:creationId xmlns:a16="http://schemas.microsoft.com/office/drawing/2014/main" id="{9A40C6A4-F66D-4853-8081-9F8AEC52F3AB}"/>
            </a:ext>
          </a:extLst>
        </xdr:cNvPr>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a:extLst>
            <a:ext uri="{FF2B5EF4-FFF2-40B4-BE49-F238E27FC236}">
              <a16:creationId xmlns:a16="http://schemas.microsoft.com/office/drawing/2014/main" id="{DD77A9C4-E233-4461-9A1B-5240D6CE7E0D}"/>
            </a:ext>
          </a:extLst>
        </xdr:cNvPr>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a:extLst>
            <a:ext uri="{FF2B5EF4-FFF2-40B4-BE49-F238E27FC236}">
              <a16:creationId xmlns:a16="http://schemas.microsoft.com/office/drawing/2014/main" id="{49C78C96-57F7-4809-B5AA-6AD6F08F7B9A}"/>
            </a:ext>
          </a:extLst>
        </xdr:cNvPr>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a:extLst>
            <a:ext uri="{FF2B5EF4-FFF2-40B4-BE49-F238E27FC236}">
              <a16:creationId xmlns:a16="http://schemas.microsoft.com/office/drawing/2014/main" id="{20DEDF32-0320-4139-97D2-6725CC69434A}"/>
            </a:ext>
          </a:extLst>
        </xdr:cNvPr>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48BD302C-0642-47AF-8C1E-80254EB78B4A}"/>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901FC477-EE8D-42EC-BFCC-7F82F5AA5DA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7CEA93A4-96D1-419A-90DB-24D63A546A47}"/>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BE36F80D-C118-4762-8427-F760DC0C37EB}"/>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CD8A6FD1-482C-4647-A94A-0B930015EFDC}"/>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8098</xdr:rowOff>
    </xdr:from>
    <xdr:to>
      <xdr:col>15</xdr:col>
      <xdr:colOff>231775</xdr:colOff>
      <xdr:row>36</xdr:row>
      <xdr:rowOff>109698</xdr:rowOff>
    </xdr:to>
    <xdr:sp macro="" textlink="">
      <xdr:nvSpPr>
        <xdr:cNvPr id="313" name="円/楕円 312">
          <a:extLst>
            <a:ext uri="{FF2B5EF4-FFF2-40B4-BE49-F238E27FC236}">
              <a16:creationId xmlns:a16="http://schemas.microsoft.com/office/drawing/2014/main" id="{A5810226-56FC-4561-9152-8338F63E1BE9}"/>
            </a:ext>
          </a:extLst>
        </xdr:cNvPr>
        <xdr:cNvSpPr/>
      </xdr:nvSpPr>
      <xdr:spPr>
        <a:xfrm>
          <a:off x="10426700" y="61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30975</xdr:rowOff>
    </xdr:from>
    <xdr:ext cx="599010" cy="259045"/>
    <xdr:sp macro="" textlink="">
      <xdr:nvSpPr>
        <xdr:cNvPr id="314" name="補助費等該当値テキスト">
          <a:extLst>
            <a:ext uri="{FF2B5EF4-FFF2-40B4-BE49-F238E27FC236}">
              <a16:creationId xmlns:a16="http://schemas.microsoft.com/office/drawing/2014/main" id="{1B996613-0C30-4624-B6C8-0B6B8CD9BC50}"/>
            </a:ext>
          </a:extLst>
        </xdr:cNvPr>
        <xdr:cNvSpPr txBox="1"/>
      </xdr:nvSpPr>
      <xdr:spPr>
        <a:xfrm>
          <a:off x="10528300" y="603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262,416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90321</xdr:rowOff>
    </xdr:from>
    <xdr:to>
      <xdr:col>14</xdr:col>
      <xdr:colOff>79375</xdr:colOff>
      <xdr:row>37</xdr:row>
      <xdr:rowOff>20471</xdr:rowOff>
    </xdr:to>
    <xdr:sp macro="" textlink="">
      <xdr:nvSpPr>
        <xdr:cNvPr id="315" name="円/楕円 314">
          <a:extLst>
            <a:ext uri="{FF2B5EF4-FFF2-40B4-BE49-F238E27FC236}">
              <a16:creationId xmlns:a16="http://schemas.microsoft.com/office/drawing/2014/main" id="{9D250A2A-E99F-4E3E-9D58-F857A57E39EF}"/>
            </a:ext>
          </a:extLst>
        </xdr:cNvPr>
        <xdr:cNvSpPr/>
      </xdr:nvSpPr>
      <xdr:spPr>
        <a:xfrm>
          <a:off x="9588500" y="626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36998</xdr:rowOff>
    </xdr:from>
    <xdr:ext cx="599010" cy="259045"/>
    <xdr:sp macro="" textlink="">
      <xdr:nvSpPr>
        <xdr:cNvPr id="316" name="テキスト ボックス 315">
          <a:extLst>
            <a:ext uri="{FF2B5EF4-FFF2-40B4-BE49-F238E27FC236}">
              <a16:creationId xmlns:a16="http://schemas.microsoft.com/office/drawing/2014/main" id="{B85763EF-0486-4164-8D18-B46FD05C77B5}"/>
            </a:ext>
          </a:extLst>
        </xdr:cNvPr>
        <xdr:cNvSpPr txBox="1"/>
      </xdr:nvSpPr>
      <xdr:spPr>
        <a:xfrm>
          <a:off x="9339794" y="603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219,254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1775</xdr:rowOff>
    </xdr:from>
    <xdr:to>
      <xdr:col>12</xdr:col>
      <xdr:colOff>561975</xdr:colOff>
      <xdr:row>37</xdr:row>
      <xdr:rowOff>103375</xdr:rowOff>
    </xdr:to>
    <xdr:sp macro="" textlink="">
      <xdr:nvSpPr>
        <xdr:cNvPr id="317" name="円/楕円 316">
          <a:extLst>
            <a:ext uri="{FF2B5EF4-FFF2-40B4-BE49-F238E27FC236}">
              <a16:creationId xmlns:a16="http://schemas.microsoft.com/office/drawing/2014/main" id="{0FBEDBEF-1FFD-4BB2-9359-E781AE2AE992}"/>
            </a:ext>
          </a:extLst>
        </xdr:cNvPr>
        <xdr:cNvSpPr/>
      </xdr:nvSpPr>
      <xdr:spPr>
        <a:xfrm>
          <a:off x="8699500" y="634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119902</xdr:rowOff>
    </xdr:from>
    <xdr:ext cx="599010" cy="259045"/>
    <xdr:sp macro="" textlink="">
      <xdr:nvSpPr>
        <xdr:cNvPr id="318" name="テキスト ボックス 317">
          <a:extLst>
            <a:ext uri="{FF2B5EF4-FFF2-40B4-BE49-F238E27FC236}">
              <a16:creationId xmlns:a16="http://schemas.microsoft.com/office/drawing/2014/main" id="{9D5BA8A5-0B5B-42E5-A4FE-2BDB26785CDB}"/>
            </a:ext>
          </a:extLst>
        </xdr:cNvPr>
        <xdr:cNvSpPr txBox="1"/>
      </xdr:nvSpPr>
      <xdr:spPr>
        <a:xfrm>
          <a:off x="8450794" y="612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175,735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30205</xdr:rowOff>
    </xdr:from>
    <xdr:to>
      <xdr:col>11</xdr:col>
      <xdr:colOff>358775</xdr:colOff>
      <xdr:row>37</xdr:row>
      <xdr:rowOff>131805</xdr:rowOff>
    </xdr:to>
    <xdr:sp macro="" textlink="">
      <xdr:nvSpPr>
        <xdr:cNvPr id="319" name="円/楕円 318">
          <a:extLst>
            <a:ext uri="{FF2B5EF4-FFF2-40B4-BE49-F238E27FC236}">
              <a16:creationId xmlns:a16="http://schemas.microsoft.com/office/drawing/2014/main" id="{69A52D28-5BEF-4DFB-B141-DB7241EEC994}"/>
            </a:ext>
          </a:extLst>
        </xdr:cNvPr>
        <xdr:cNvSpPr/>
      </xdr:nvSpPr>
      <xdr:spPr>
        <a:xfrm>
          <a:off x="7810500" y="63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148332</xdr:rowOff>
    </xdr:from>
    <xdr:ext cx="599010" cy="259045"/>
    <xdr:sp macro="" textlink="">
      <xdr:nvSpPr>
        <xdr:cNvPr id="320" name="テキスト ボックス 319">
          <a:extLst>
            <a:ext uri="{FF2B5EF4-FFF2-40B4-BE49-F238E27FC236}">
              <a16:creationId xmlns:a16="http://schemas.microsoft.com/office/drawing/2014/main" id="{C8B768DF-F7AE-4CF9-993D-8602F723DB11}"/>
            </a:ext>
          </a:extLst>
        </xdr:cNvPr>
        <xdr:cNvSpPr txBox="1"/>
      </xdr:nvSpPr>
      <xdr:spPr>
        <a:xfrm>
          <a:off x="7561794" y="614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160,811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47072</xdr:rowOff>
    </xdr:from>
    <xdr:to>
      <xdr:col>10</xdr:col>
      <xdr:colOff>155575</xdr:colOff>
      <xdr:row>35</xdr:row>
      <xdr:rowOff>148672</xdr:rowOff>
    </xdr:to>
    <xdr:sp macro="" textlink="">
      <xdr:nvSpPr>
        <xdr:cNvPr id="321" name="円/楕円 320">
          <a:extLst>
            <a:ext uri="{FF2B5EF4-FFF2-40B4-BE49-F238E27FC236}">
              <a16:creationId xmlns:a16="http://schemas.microsoft.com/office/drawing/2014/main" id="{5DB7CED6-37A8-415D-8E5F-B73371002F6A}"/>
            </a:ext>
          </a:extLst>
        </xdr:cNvPr>
        <xdr:cNvSpPr/>
      </xdr:nvSpPr>
      <xdr:spPr>
        <a:xfrm>
          <a:off x="6921500" y="604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165199</xdr:rowOff>
    </xdr:from>
    <xdr:ext cx="599010" cy="259045"/>
    <xdr:sp macro="" textlink="">
      <xdr:nvSpPr>
        <xdr:cNvPr id="322" name="テキスト ボックス 321">
          <a:extLst>
            <a:ext uri="{FF2B5EF4-FFF2-40B4-BE49-F238E27FC236}">
              <a16:creationId xmlns:a16="http://schemas.microsoft.com/office/drawing/2014/main" id="{ED2B17A9-B7C6-4576-95E6-C1C4E7E9B417}"/>
            </a:ext>
          </a:extLst>
        </xdr:cNvPr>
        <xdr:cNvSpPr txBox="1"/>
      </xdr:nvSpPr>
      <xdr:spPr>
        <a:xfrm>
          <a:off x="6672794" y="582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C6F1D0AC-1687-4A45-978D-7F2BC511672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F7E893A0-44A7-4733-A910-50CA968D8C98}"/>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7AF252D2-6156-446E-A0A5-62FB071FD05C}"/>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1168B549-826A-421E-A57D-B72EB0CD357B}"/>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2FF9DD31-C1CE-4484-B145-7C126A6D5734}"/>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B3B40223-A5C9-4175-AE59-6E7B44E4B7E2}"/>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3F99B2D1-2EE5-4157-8716-AE45C1C3E60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5E510F0-14D3-40C9-8237-7ABB6E96DEEB}"/>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29622876-21CC-454F-ACFE-83FF681A30D1}"/>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A74E1ACF-FC50-40ED-9672-F2AE7DA6CC1F}"/>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a:extLst>
            <a:ext uri="{FF2B5EF4-FFF2-40B4-BE49-F238E27FC236}">
              <a16:creationId xmlns:a16="http://schemas.microsoft.com/office/drawing/2014/main" id="{3C89A490-BD48-4A1C-93E3-DF93982378E6}"/>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180386E4-4FCF-455C-91B8-7CAB080E5E66}"/>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a:extLst>
            <a:ext uri="{FF2B5EF4-FFF2-40B4-BE49-F238E27FC236}">
              <a16:creationId xmlns:a16="http://schemas.microsoft.com/office/drawing/2014/main" id="{AE4F910C-4BC9-406E-9A79-AAA12CBD7AC1}"/>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9CFC9B3C-2651-49E5-90F4-550E4A569AF1}"/>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a:extLst>
            <a:ext uri="{FF2B5EF4-FFF2-40B4-BE49-F238E27FC236}">
              <a16:creationId xmlns:a16="http://schemas.microsoft.com/office/drawing/2014/main" id="{E5BD2C3B-6B94-4722-AB56-CCF84BCCFB1C}"/>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276F40EF-F661-4DA1-BC25-96AD37F1F53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a:extLst>
            <a:ext uri="{FF2B5EF4-FFF2-40B4-BE49-F238E27FC236}">
              <a16:creationId xmlns:a16="http://schemas.microsoft.com/office/drawing/2014/main" id="{E1B7AC6C-C824-4D36-A827-985CA257878C}"/>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a:extLst>
            <a:ext uri="{FF2B5EF4-FFF2-40B4-BE49-F238E27FC236}">
              <a16:creationId xmlns:a16="http://schemas.microsoft.com/office/drawing/2014/main" id="{50E7EFF8-CF1C-4337-86EA-4A9AA21336CE}"/>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a:extLst>
            <a:ext uri="{FF2B5EF4-FFF2-40B4-BE49-F238E27FC236}">
              <a16:creationId xmlns:a16="http://schemas.microsoft.com/office/drawing/2014/main" id="{CFF2D14C-3A4C-465A-B9CB-AB6ACD8C4D26}"/>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2B2683FC-D0A2-45A1-B75D-73963B81759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81529A9B-DEA7-43AE-AFEA-28F9C148ED0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C25A49A0-7F70-4DFC-847D-995463045C64}"/>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a16="http://schemas.microsoft.com/office/drawing/2014/main" id="{A9F4B787-FFB1-4595-B8A3-5D6548547F68}"/>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a:extLst>
            <a:ext uri="{FF2B5EF4-FFF2-40B4-BE49-F238E27FC236}">
              <a16:creationId xmlns:a16="http://schemas.microsoft.com/office/drawing/2014/main" id="{A8852B90-1500-47E4-A15C-8FEB5B09B781}"/>
            </a:ext>
          </a:extLst>
        </xdr:cNvPr>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a:extLst>
            <a:ext uri="{FF2B5EF4-FFF2-40B4-BE49-F238E27FC236}">
              <a16:creationId xmlns:a16="http://schemas.microsoft.com/office/drawing/2014/main" id="{AEB0FFF8-7CCD-41A5-844D-9CD0BDB9F44A}"/>
            </a:ext>
          </a:extLst>
        </xdr:cNvPr>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a:extLst>
            <a:ext uri="{FF2B5EF4-FFF2-40B4-BE49-F238E27FC236}">
              <a16:creationId xmlns:a16="http://schemas.microsoft.com/office/drawing/2014/main" id="{3C29E531-9DEA-40EB-A2D1-545684E2286E}"/>
            </a:ext>
          </a:extLst>
        </xdr:cNvPr>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a:extLst>
            <a:ext uri="{FF2B5EF4-FFF2-40B4-BE49-F238E27FC236}">
              <a16:creationId xmlns:a16="http://schemas.microsoft.com/office/drawing/2014/main" id="{F6D39989-A577-43BA-BB1B-9F3DDE1D1CDA}"/>
            </a:ext>
          </a:extLst>
        </xdr:cNvPr>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a:extLst>
            <a:ext uri="{FF2B5EF4-FFF2-40B4-BE49-F238E27FC236}">
              <a16:creationId xmlns:a16="http://schemas.microsoft.com/office/drawing/2014/main" id="{020D372A-A59C-4175-A1E4-BEEF8F69462B}"/>
            </a:ext>
          </a:extLst>
        </xdr:cNvPr>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14365</xdr:rowOff>
    </xdr:from>
    <xdr:to>
      <xdr:col>15</xdr:col>
      <xdr:colOff>180975</xdr:colOff>
      <xdr:row>58</xdr:row>
      <xdr:rowOff>6416</xdr:rowOff>
    </xdr:to>
    <xdr:cxnSp macro="">
      <xdr:nvCxnSpPr>
        <xdr:cNvPr id="351" name="直線コネクタ 350">
          <a:extLst>
            <a:ext uri="{FF2B5EF4-FFF2-40B4-BE49-F238E27FC236}">
              <a16:creationId xmlns:a16="http://schemas.microsoft.com/office/drawing/2014/main" id="{04E68584-BDB6-453D-A1B3-9653276EC072}"/>
            </a:ext>
          </a:extLst>
        </xdr:cNvPr>
        <xdr:cNvCxnSpPr/>
      </xdr:nvCxnSpPr>
      <xdr:spPr>
        <a:xfrm flipV="1">
          <a:off x="9639300" y="9787015"/>
          <a:ext cx="838200" cy="16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a:extLst>
            <a:ext uri="{FF2B5EF4-FFF2-40B4-BE49-F238E27FC236}">
              <a16:creationId xmlns:a16="http://schemas.microsoft.com/office/drawing/2014/main" id="{212AD1A2-B697-4584-AFE2-51AB0B61AED6}"/>
            </a:ext>
          </a:extLst>
        </xdr:cNvPr>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a:extLst>
            <a:ext uri="{FF2B5EF4-FFF2-40B4-BE49-F238E27FC236}">
              <a16:creationId xmlns:a16="http://schemas.microsoft.com/office/drawing/2014/main" id="{098F4AA7-19CB-46EA-AE2D-04C55BADB799}"/>
            </a:ext>
          </a:extLst>
        </xdr:cNvPr>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6416</xdr:rowOff>
    </xdr:from>
    <xdr:to>
      <xdr:col>14</xdr:col>
      <xdr:colOff>28575</xdr:colOff>
      <xdr:row>58</xdr:row>
      <xdr:rowOff>108379</xdr:rowOff>
    </xdr:to>
    <xdr:cxnSp macro="">
      <xdr:nvCxnSpPr>
        <xdr:cNvPr id="354" name="直線コネクタ 353">
          <a:extLst>
            <a:ext uri="{FF2B5EF4-FFF2-40B4-BE49-F238E27FC236}">
              <a16:creationId xmlns:a16="http://schemas.microsoft.com/office/drawing/2014/main" id="{975C02F3-3CEC-4E96-BD7A-6A432568D94A}"/>
            </a:ext>
          </a:extLst>
        </xdr:cNvPr>
        <xdr:cNvCxnSpPr/>
      </xdr:nvCxnSpPr>
      <xdr:spPr>
        <a:xfrm flipV="1">
          <a:off x="8750300" y="9950516"/>
          <a:ext cx="889000" cy="10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a:extLst>
            <a:ext uri="{FF2B5EF4-FFF2-40B4-BE49-F238E27FC236}">
              <a16:creationId xmlns:a16="http://schemas.microsoft.com/office/drawing/2014/main" id="{03307428-5642-461E-A955-377B99612920}"/>
            </a:ext>
          </a:extLst>
        </xdr:cNvPr>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a:extLst>
            <a:ext uri="{FF2B5EF4-FFF2-40B4-BE49-F238E27FC236}">
              <a16:creationId xmlns:a16="http://schemas.microsoft.com/office/drawing/2014/main" id="{6A782AE0-9C9D-4ADC-A312-BF4BD3A3504D}"/>
            </a:ext>
          </a:extLst>
        </xdr:cNvPr>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57111</xdr:rowOff>
    </xdr:from>
    <xdr:to>
      <xdr:col>12</xdr:col>
      <xdr:colOff>511175</xdr:colOff>
      <xdr:row>58</xdr:row>
      <xdr:rowOff>108379</xdr:rowOff>
    </xdr:to>
    <xdr:cxnSp macro="">
      <xdr:nvCxnSpPr>
        <xdr:cNvPr id="357" name="直線コネクタ 356">
          <a:extLst>
            <a:ext uri="{FF2B5EF4-FFF2-40B4-BE49-F238E27FC236}">
              <a16:creationId xmlns:a16="http://schemas.microsoft.com/office/drawing/2014/main" id="{B1EC0E97-B07B-4599-89CA-ACEE23C50A31}"/>
            </a:ext>
          </a:extLst>
        </xdr:cNvPr>
        <xdr:cNvCxnSpPr/>
      </xdr:nvCxnSpPr>
      <xdr:spPr>
        <a:xfrm>
          <a:off x="7861300" y="10001211"/>
          <a:ext cx="889000" cy="5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a:extLst>
            <a:ext uri="{FF2B5EF4-FFF2-40B4-BE49-F238E27FC236}">
              <a16:creationId xmlns:a16="http://schemas.microsoft.com/office/drawing/2014/main" id="{151709A8-7849-41CE-87DA-7194CF9BC46B}"/>
            </a:ext>
          </a:extLst>
        </xdr:cNvPr>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a:extLst>
            <a:ext uri="{FF2B5EF4-FFF2-40B4-BE49-F238E27FC236}">
              <a16:creationId xmlns:a16="http://schemas.microsoft.com/office/drawing/2014/main" id="{8832FB5C-C6D5-421A-A024-01C01C98F533}"/>
            </a:ext>
          </a:extLst>
        </xdr:cNvPr>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57111</xdr:rowOff>
    </xdr:from>
    <xdr:to>
      <xdr:col>11</xdr:col>
      <xdr:colOff>307975</xdr:colOff>
      <xdr:row>58</xdr:row>
      <xdr:rowOff>149226</xdr:rowOff>
    </xdr:to>
    <xdr:cxnSp macro="">
      <xdr:nvCxnSpPr>
        <xdr:cNvPr id="360" name="直線コネクタ 359">
          <a:extLst>
            <a:ext uri="{FF2B5EF4-FFF2-40B4-BE49-F238E27FC236}">
              <a16:creationId xmlns:a16="http://schemas.microsoft.com/office/drawing/2014/main" id="{A57473FC-C935-4C63-B888-C46B2CF263E8}"/>
            </a:ext>
          </a:extLst>
        </xdr:cNvPr>
        <xdr:cNvCxnSpPr/>
      </xdr:nvCxnSpPr>
      <xdr:spPr>
        <a:xfrm flipV="1">
          <a:off x="6972300" y="10001211"/>
          <a:ext cx="889000" cy="9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a:extLst>
            <a:ext uri="{FF2B5EF4-FFF2-40B4-BE49-F238E27FC236}">
              <a16:creationId xmlns:a16="http://schemas.microsoft.com/office/drawing/2014/main" id="{6E52A685-53FA-4D77-8355-029BAAB94FEF}"/>
            </a:ext>
          </a:extLst>
        </xdr:cNvPr>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a:extLst>
            <a:ext uri="{FF2B5EF4-FFF2-40B4-BE49-F238E27FC236}">
              <a16:creationId xmlns:a16="http://schemas.microsoft.com/office/drawing/2014/main" id="{EF761491-9699-45FD-89C3-352EB97E8D24}"/>
            </a:ext>
          </a:extLst>
        </xdr:cNvPr>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a:extLst>
            <a:ext uri="{FF2B5EF4-FFF2-40B4-BE49-F238E27FC236}">
              <a16:creationId xmlns:a16="http://schemas.microsoft.com/office/drawing/2014/main" id="{4BB87CF3-20D2-4511-925F-4026540F8B7C}"/>
            </a:ext>
          </a:extLst>
        </xdr:cNvPr>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a:extLst>
            <a:ext uri="{FF2B5EF4-FFF2-40B4-BE49-F238E27FC236}">
              <a16:creationId xmlns:a16="http://schemas.microsoft.com/office/drawing/2014/main" id="{1E6BF4E5-4651-449E-BDC1-5D293E8073E8}"/>
            </a:ext>
          </a:extLst>
        </xdr:cNvPr>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58F4350D-2059-48D5-B5E4-CAF6A31BF10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36463447-8B43-4595-9C3A-D31E5E2FFDC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716E8A19-8D7B-4B34-81AE-24ADAEFE080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B4F2825F-C313-4DF3-8A41-617DF71388F1}"/>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A87D6399-C4F9-47F9-A55F-5CFE1E2D9769}"/>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135015</xdr:rowOff>
    </xdr:from>
    <xdr:to>
      <xdr:col>15</xdr:col>
      <xdr:colOff>231775</xdr:colOff>
      <xdr:row>57</xdr:row>
      <xdr:rowOff>65165</xdr:rowOff>
    </xdr:to>
    <xdr:sp macro="" textlink="">
      <xdr:nvSpPr>
        <xdr:cNvPr id="370" name="円/楕円 369">
          <a:extLst>
            <a:ext uri="{FF2B5EF4-FFF2-40B4-BE49-F238E27FC236}">
              <a16:creationId xmlns:a16="http://schemas.microsoft.com/office/drawing/2014/main" id="{9E64D3DA-195D-42F5-9A89-0C37BA6B1157}"/>
            </a:ext>
          </a:extLst>
        </xdr:cNvPr>
        <xdr:cNvSpPr/>
      </xdr:nvSpPr>
      <xdr:spPr>
        <a:xfrm>
          <a:off x="10426700" y="973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157892</xdr:rowOff>
    </xdr:from>
    <xdr:ext cx="599010" cy="259045"/>
    <xdr:sp macro="" textlink="">
      <xdr:nvSpPr>
        <xdr:cNvPr id="371" name="普通建設事業費該当値テキスト">
          <a:extLst>
            <a:ext uri="{FF2B5EF4-FFF2-40B4-BE49-F238E27FC236}">
              <a16:creationId xmlns:a16="http://schemas.microsoft.com/office/drawing/2014/main" id="{73525C36-7982-48B2-A447-A20FA566DE5C}"/>
            </a:ext>
          </a:extLst>
        </xdr:cNvPr>
        <xdr:cNvSpPr txBox="1"/>
      </xdr:nvSpPr>
      <xdr:spPr>
        <a:xfrm>
          <a:off x="10528300" y="95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489,482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127066</xdr:rowOff>
    </xdr:from>
    <xdr:to>
      <xdr:col>14</xdr:col>
      <xdr:colOff>79375</xdr:colOff>
      <xdr:row>58</xdr:row>
      <xdr:rowOff>57216</xdr:rowOff>
    </xdr:to>
    <xdr:sp macro="" textlink="">
      <xdr:nvSpPr>
        <xdr:cNvPr id="372" name="円/楕円 371">
          <a:extLst>
            <a:ext uri="{FF2B5EF4-FFF2-40B4-BE49-F238E27FC236}">
              <a16:creationId xmlns:a16="http://schemas.microsoft.com/office/drawing/2014/main" id="{C0BE0DF0-8307-41DF-A8C9-EA965DB5B15D}"/>
            </a:ext>
          </a:extLst>
        </xdr:cNvPr>
        <xdr:cNvSpPr/>
      </xdr:nvSpPr>
      <xdr:spPr>
        <a:xfrm>
          <a:off x="9588500" y="989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48343</xdr:rowOff>
    </xdr:from>
    <xdr:ext cx="599010" cy="259045"/>
    <xdr:sp macro="" textlink="">
      <xdr:nvSpPr>
        <xdr:cNvPr id="373" name="テキスト ボックス 372">
          <a:extLst>
            <a:ext uri="{FF2B5EF4-FFF2-40B4-BE49-F238E27FC236}">
              <a16:creationId xmlns:a16="http://schemas.microsoft.com/office/drawing/2014/main" id="{68F3B455-E821-4387-A6B4-6B230FA87E70}"/>
            </a:ext>
          </a:extLst>
        </xdr:cNvPr>
        <xdr:cNvSpPr txBox="1"/>
      </xdr:nvSpPr>
      <xdr:spPr>
        <a:xfrm>
          <a:off x="9339794" y="999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57579</xdr:rowOff>
    </xdr:from>
    <xdr:to>
      <xdr:col>12</xdr:col>
      <xdr:colOff>561975</xdr:colOff>
      <xdr:row>58</xdr:row>
      <xdr:rowOff>159179</xdr:rowOff>
    </xdr:to>
    <xdr:sp macro="" textlink="">
      <xdr:nvSpPr>
        <xdr:cNvPr id="374" name="円/楕円 373">
          <a:extLst>
            <a:ext uri="{FF2B5EF4-FFF2-40B4-BE49-F238E27FC236}">
              <a16:creationId xmlns:a16="http://schemas.microsoft.com/office/drawing/2014/main" id="{D85A815C-E062-4565-B781-5D8C3CD01F4F}"/>
            </a:ext>
          </a:extLst>
        </xdr:cNvPr>
        <xdr:cNvSpPr/>
      </xdr:nvSpPr>
      <xdr:spPr>
        <a:xfrm>
          <a:off x="8699500" y="1000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150306</xdr:rowOff>
    </xdr:from>
    <xdr:ext cx="599010" cy="259045"/>
    <xdr:sp macro="" textlink="">
      <xdr:nvSpPr>
        <xdr:cNvPr id="375" name="テキスト ボックス 374">
          <a:extLst>
            <a:ext uri="{FF2B5EF4-FFF2-40B4-BE49-F238E27FC236}">
              <a16:creationId xmlns:a16="http://schemas.microsoft.com/office/drawing/2014/main" id="{548D216F-6B0B-4018-9940-2C3B122EAE2A}"/>
            </a:ext>
          </a:extLst>
        </xdr:cNvPr>
        <xdr:cNvSpPr txBox="1"/>
      </xdr:nvSpPr>
      <xdr:spPr>
        <a:xfrm>
          <a:off x="8450794" y="1009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141,103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6311</xdr:rowOff>
    </xdr:from>
    <xdr:to>
      <xdr:col>11</xdr:col>
      <xdr:colOff>358775</xdr:colOff>
      <xdr:row>58</xdr:row>
      <xdr:rowOff>107911</xdr:rowOff>
    </xdr:to>
    <xdr:sp macro="" textlink="">
      <xdr:nvSpPr>
        <xdr:cNvPr id="376" name="円/楕円 375">
          <a:extLst>
            <a:ext uri="{FF2B5EF4-FFF2-40B4-BE49-F238E27FC236}">
              <a16:creationId xmlns:a16="http://schemas.microsoft.com/office/drawing/2014/main" id="{45C510DA-9AFC-4E49-83C5-B9A46CFB873B}"/>
            </a:ext>
          </a:extLst>
        </xdr:cNvPr>
        <xdr:cNvSpPr/>
      </xdr:nvSpPr>
      <xdr:spPr>
        <a:xfrm>
          <a:off x="7810500" y="99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99038</xdr:rowOff>
    </xdr:from>
    <xdr:ext cx="599010" cy="259045"/>
    <xdr:sp macro="" textlink="">
      <xdr:nvSpPr>
        <xdr:cNvPr id="377" name="テキスト ボックス 376">
          <a:extLst>
            <a:ext uri="{FF2B5EF4-FFF2-40B4-BE49-F238E27FC236}">
              <a16:creationId xmlns:a16="http://schemas.microsoft.com/office/drawing/2014/main" id="{22E37420-DAE3-402F-943C-8C4498B643B0}"/>
            </a:ext>
          </a:extLst>
        </xdr:cNvPr>
        <xdr:cNvSpPr txBox="1"/>
      </xdr:nvSpPr>
      <xdr:spPr>
        <a:xfrm>
          <a:off x="7561794" y="1004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98426</xdr:rowOff>
    </xdr:from>
    <xdr:to>
      <xdr:col>10</xdr:col>
      <xdr:colOff>155575</xdr:colOff>
      <xdr:row>59</xdr:row>
      <xdr:rowOff>28576</xdr:rowOff>
    </xdr:to>
    <xdr:sp macro="" textlink="">
      <xdr:nvSpPr>
        <xdr:cNvPr id="378" name="円/楕円 377">
          <a:extLst>
            <a:ext uri="{FF2B5EF4-FFF2-40B4-BE49-F238E27FC236}">
              <a16:creationId xmlns:a16="http://schemas.microsoft.com/office/drawing/2014/main" id="{D8B8A046-8E6B-4499-9A20-7CCA32426F07}"/>
            </a:ext>
          </a:extLst>
        </xdr:cNvPr>
        <xdr:cNvSpPr/>
      </xdr:nvSpPr>
      <xdr:spPr>
        <a:xfrm>
          <a:off x="6921500" y="100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19703</xdr:rowOff>
    </xdr:from>
    <xdr:ext cx="534377" cy="259045"/>
    <xdr:sp macro="" textlink="">
      <xdr:nvSpPr>
        <xdr:cNvPr id="379" name="テキスト ボックス 378">
          <a:extLst>
            <a:ext uri="{FF2B5EF4-FFF2-40B4-BE49-F238E27FC236}">
              <a16:creationId xmlns:a16="http://schemas.microsoft.com/office/drawing/2014/main" id="{433DA313-2B62-4643-A26E-30B4C00A5C96}"/>
            </a:ext>
          </a:extLst>
        </xdr:cNvPr>
        <xdr:cNvSpPr txBox="1"/>
      </xdr:nvSpPr>
      <xdr:spPr>
        <a:xfrm>
          <a:off x="6705111" y="1013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440A8844-F6FA-463E-B9C7-5C07D1CC329A}"/>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C490D429-8E67-4D4C-837C-588A94D3C4E7}"/>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82FFD134-8AED-4796-94BA-DE977F2C665C}"/>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9B37B275-FB79-480A-B34C-1C921449D37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C6BAB1A1-0898-4E9F-A581-ADD960199CB1}"/>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FFE60BAA-C802-47FB-9C46-8A5089946BB2}"/>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A64C587E-5B87-4593-ABFF-A90C36D2B9A3}"/>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C45DCB22-2D92-42F1-9E1C-36CACAFD290E}"/>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id="{6482E859-DA55-466E-8D97-DA4BD6EE92E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5A53A195-BCDB-4A4A-83C9-BBF4B472E519}"/>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a16="http://schemas.microsoft.com/office/drawing/2014/main" id="{67205C65-191B-464D-8EC0-C42E3FA92F7A}"/>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CCD21516-8843-4EFB-A743-74051E538E05}"/>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a16="http://schemas.microsoft.com/office/drawing/2014/main" id="{C44AF525-F75A-4221-8F1A-E7F75A85FBFB}"/>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2CED6C26-D6A5-4D23-9916-2508BA1C2803}"/>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a16="http://schemas.microsoft.com/office/drawing/2014/main" id="{B39D48EF-BFAE-46EA-9E87-A888AF517E97}"/>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4A234DA3-5F77-4DBA-A30F-58EDDBF43381}"/>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a16="http://schemas.microsoft.com/office/drawing/2014/main" id="{EE063D6B-750A-478E-A1A3-76FB539B871A}"/>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C515A2A6-4266-4F01-9A22-B71750A4D9A4}"/>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a16="http://schemas.microsoft.com/office/drawing/2014/main" id="{DD4F9BFD-68A6-4ACA-88A8-CD230A431EE1}"/>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627CF60E-2827-4473-9B64-EF50EB40BED5}"/>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id="{EA7706E4-C868-4002-9A88-C2BE72DE2D0F}"/>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DF06329B-8804-44B7-8AB6-0A58B37AFEA2}"/>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a:extLst>
            <a:ext uri="{FF2B5EF4-FFF2-40B4-BE49-F238E27FC236}">
              <a16:creationId xmlns:a16="http://schemas.microsoft.com/office/drawing/2014/main" id="{1645EA40-A3C4-484C-A13E-0EBD0032B9EF}"/>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a:extLst>
            <a:ext uri="{FF2B5EF4-FFF2-40B4-BE49-F238E27FC236}">
              <a16:creationId xmlns:a16="http://schemas.microsoft.com/office/drawing/2014/main" id="{1884DC9F-AD39-47DA-A2A9-AED6635B2BBB}"/>
            </a:ext>
          </a:extLst>
        </xdr:cNvPr>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16B6597B-2271-48E4-94CB-C2EFCAEC438D}"/>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a:extLst>
            <a:ext uri="{FF2B5EF4-FFF2-40B4-BE49-F238E27FC236}">
              <a16:creationId xmlns:a16="http://schemas.microsoft.com/office/drawing/2014/main" id="{6DAE7514-ABBF-4B07-9FE2-9A6E84FE864E}"/>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a:extLst>
            <a:ext uri="{FF2B5EF4-FFF2-40B4-BE49-F238E27FC236}">
              <a16:creationId xmlns:a16="http://schemas.microsoft.com/office/drawing/2014/main" id="{99B936DC-8DC0-4194-8861-DC5B16C6F205}"/>
            </a:ext>
          </a:extLst>
        </xdr:cNvPr>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a:extLst>
            <a:ext uri="{FF2B5EF4-FFF2-40B4-BE49-F238E27FC236}">
              <a16:creationId xmlns:a16="http://schemas.microsoft.com/office/drawing/2014/main" id="{6944DBD1-82C7-49B9-81AC-9EED96AAD65E}"/>
            </a:ext>
          </a:extLst>
        </xdr:cNvPr>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18538</xdr:rowOff>
    </xdr:from>
    <xdr:to>
      <xdr:col>15</xdr:col>
      <xdr:colOff>180975</xdr:colOff>
      <xdr:row>79</xdr:row>
      <xdr:rowOff>32125</xdr:rowOff>
    </xdr:to>
    <xdr:cxnSp macro="">
      <xdr:nvCxnSpPr>
        <xdr:cNvPr id="408" name="直線コネクタ 407">
          <a:extLst>
            <a:ext uri="{FF2B5EF4-FFF2-40B4-BE49-F238E27FC236}">
              <a16:creationId xmlns:a16="http://schemas.microsoft.com/office/drawing/2014/main" id="{40865AD9-5C8D-4C09-9F20-8B64FC8C864E}"/>
            </a:ext>
          </a:extLst>
        </xdr:cNvPr>
        <xdr:cNvCxnSpPr/>
      </xdr:nvCxnSpPr>
      <xdr:spPr>
        <a:xfrm flipV="1">
          <a:off x="9639300" y="13563088"/>
          <a:ext cx="8382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a:extLst>
            <a:ext uri="{FF2B5EF4-FFF2-40B4-BE49-F238E27FC236}">
              <a16:creationId xmlns:a16="http://schemas.microsoft.com/office/drawing/2014/main" id="{B7536896-3EDB-4D3A-AFC4-B300BECF5884}"/>
            </a:ext>
          </a:extLst>
        </xdr:cNvPr>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a:extLst>
            <a:ext uri="{FF2B5EF4-FFF2-40B4-BE49-F238E27FC236}">
              <a16:creationId xmlns:a16="http://schemas.microsoft.com/office/drawing/2014/main" id="{D2D42210-6E57-43B8-B812-685DE04CC709}"/>
            </a:ext>
          </a:extLst>
        </xdr:cNvPr>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a:extLst>
            <a:ext uri="{FF2B5EF4-FFF2-40B4-BE49-F238E27FC236}">
              <a16:creationId xmlns:a16="http://schemas.microsoft.com/office/drawing/2014/main" id="{FC89D098-0CC3-4588-B978-59F8B3A51BB0}"/>
            </a:ext>
          </a:extLst>
        </xdr:cNvPr>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a:extLst>
            <a:ext uri="{FF2B5EF4-FFF2-40B4-BE49-F238E27FC236}">
              <a16:creationId xmlns:a16="http://schemas.microsoft.com/office/drawing/2014/main" id="{B77786C9-1F94-4D40-AE42-1F34949F3321}"/>
            </a:ext>
          </a:extLst>
        </xdr:cNvPr>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37383B3D-1A23-4479-9F4B-6D5A022382F9}"/>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2CBB6B7F-9851-425E-BB2C-2CE9D01D899A}"/>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81046BE1-503D-4297-9C14-C82DC6A1B77B}"/>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4BDADAB1-8B1C-4D7D-B6C7-16D18846A7D6}"/>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5A39FDA9-C26C-4ADA-8B3E-D2E05F01D19B}"/>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139188</xdr:rowOff>
    </xdr:from>
    <xdr:to>
      <xdr:col>15</xdr:col>
      <xdr:colOff>231775</xdr:colOff>
      <xdr:row>79</xdr:row>
      <xdr:rowOff>69338</xdr:rowOff>
    </xdr:to>
    <xdr:sp macro="" textlink="">
      <xdr:nvSpPr>
        <xdr:cNvPr id="418" name="円/楕円 417">
          <a:extLst>
            <a:ext uri="{FF2B5EF4-FFF2-40B4-BE49-F238E27FC236}">
              <a16:creationId xmlns:a16="http://schemas.microsoft.com/office/drawing/2014/main" id="{D14E6701-2DAF-4588-9128-E2D866E7AE45}"/>
            </a:ext>
          </a:extLst>
        </xdr:cNvPr>
        <xdr:cNvSpPr/>
      </xdr:nvSpPr>
      <xdr:spPr>
        <a:xfrm>
          <a:off x="10426700" y="135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54115</xdr:rowOff>
    </xdr:from>
    <xdr:ext cx="534377" cy="259045"/>
    <xdr:sp macro="" textlink="">
      <xdr:nvSpPr>
        <xdr:cNvPr id="419" name="普通建設事業費 （ うち新規整備　）該当値テキスト">
          <a:extLst>
            <a:ext uri="{FF2B5EF4-FFF2-40B4-BE49-F238E27FC236}">
              <a16:creationId xmlns:a16="http://schemas.microsoft.com/office/drawing/2014/main" id="{C66EACF4-78F4-47B7-B348-040871A2372F}"/>
            </a:ext>
          </a:extLst>
        </xdr:cNvPr>
        <xdr:cNvSpPr txBox="1"/>
      </xdr:nvSpPr>
      <xdr:spPr>
        <a:xfrm>
          <a:off x="10528300" y="134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152775</xdr:rowOff>
    </xdr:from>
    <xdr:to>
      <xdr:col>14</xdr:col>
      <xdr:colOff>79375</xdr:colOff>
      <xdr:row>79</xdr:row>
      <xdr:rowOff>82925</xdr:rowOff>
    </xdr:to>
    <xdr:sp macro="" textlink="">
      <xdr:nvSpPr>
        <xdr:cNvPr id="420" name="円/楕円 419">
          <a:extLst>
            <a:ext uri="{FF2B5EF4-FFF2-40B4-BE49-F238E27FC236}">
              <a16:creationId xmlns:a16="http://schemas.microsoft.com/office/drawing/2014/main" id="{BFB74BB3-289D-49A0-BDB4-5AC514BD01FE}"/>
            </a:ext>
          </a:extLst>
        </xdr:cNvPr>
        <xdr:cNvSpPr/>
      </xdr:nvSpPr>
      <xdr:spPr>
        <a:xfrm>
          <a:off x="9588500" y="13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74052</xdr:rowOff>
    </xdr:from>
    <xdr:ext cx="469744" cy="259045"/>
    <xdr:sp macro="" textlink="">
      <xdr:nvSpPr>
        <xdr:cNvPr id="421" name="テキスト ボックス 420">
          <a:extLst>
            <a:ext uri="{FF2B5EF4-FFF2-40B4-BE49-F238E27FC236}">
              <a16:creationId xmlns:a16="http://schemas.microsoft.com/office/drawing/2014/main" id="{FC3F30AA-6780-4629-97C2-CCDA2C6D2CF6}"/>
            </a:ext>
          </a:extLst>
        </xdr:cNvPr>
        <xdr:cNvSpPr txBox="1"/>
      </xdr:nvSpPr>
      <xdr:spPr>
        <a:xfrm>
          <a:off x="9404427" y="1361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a:extLst>
            <a:ext uri="{FF2B5EF4-FFF2-40B4-BE49-F238E27FC236}">
              <a16:creationId xmlns:a16="http://schemas.microsoft.com/office/drawing/2014/main" id="{8E6F80B3-212F-49A8-997E-12CE469419D5}"/>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a:extLst>
            <a:ext uri="{FF2B5EF4-FFF2-40B4-BE49-F238E27FC236}">
              <a16:creationId xmlns:a16="http://schemas.microsoft.com/office/drawing/2014/main" id="{B3FA0128-8B30-43DB-A4E4-43209945E19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a:extLst>
            <a:ext uri="{FF2B5EF4-FFF2-40B4-BE49-F238E27FC236}">
              <a16:creationId xmlns:a16="http://schemas.microsoft.com/office/drawing/2014/main" id="{0FDF7DE4-639F-44EB-9B27-E5802B3A77C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a:extLst>
            <a:ext uri="{FF2B5EF4-FFF2-40B4-BE49-F238E27FC236}">
              <a16:creationId xmlns:a16="http://schemas.microsoft.com/office/drawing/2014/main" id="{FFC1A17A-0996-49C4-A28D-6F9F5E0912BE}"/>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a:extLst>
            <a:ext uri="{FF2B5EF4-FFF2-40B4-BE49-F238E27FC236}">
              <a16:creationId xmlns:a16="http://schemas.microsoft.com/office/drawing/2014/main" id="{737F41B2-1C15-48AB-9BEE-97C39AFB9797}"/>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a:extLst>
            <a:ext uri="{FF2B5EF4-FFF2-40B4-BE49-F238E27FC236}">
              <a16:creationId xmlns:a16="http://schemas.microsoft.com/office/drawing/2014/main" id="{0ADB5490-DE48-4CF6-B887-B0A6E8D38AE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a:extLst>
            <a:ext uri="{FF2B5EF4-FFF2-40B4-BE49-F238E27FC236}">
              <a16:creationId xmlns:a16="http://schemas.microsoft.com/office/drawing/2014/main" id="{F36DBD28-9C78-4080-A699-1ECF4D18E1AE}"/>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a:extLst>
            <a:ext uri="{FF2B5EF4-FFF2-40B4-BE49-F238E27FC236}">
              <a16:creationId xmlns:a16="http://schemas.microsoft.com/office/drawing/2014/main" id="{0CCDA0F4-C3C4-4C8F-82BF-2225FB10D5C2}"/>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a:extLst>
            <a:ext uri="{FF2B5EF4-FFF2-40B4-BE49-F238E27FC236}">
              <a16:creationId xmlns:a16="http://schemas.microsoft.com/office/drawing/2014/main" id="{5E273156-B7B4-45CE-A571-DA3580FE7392}"/>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a:extLst>
            <a:ext uri="{FF2B5EF4-FFF2-40B4-BE49-F238E27FC236}">
              <a16:creationId xmlns:a16="http://schemas.microsoft.com/office/drawing/2014/main" id="{9DBE3B2C-70C0-433C-9971-7B28942FDBC4}"/>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a:extLst>
            <a:ext uri="{FF2B5EF4-FFF2-40B4-BE49-F238E27FC236}">
              <a16:creationId xmlns:a16="http://schemas.microsoft.com/office/drawing/2014/main" id="{BC40E4C0-74C4-44FB-A3CF-61C6D84359E2}"/>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a:extLst>
            <a:ext uri="{FF2B5EF4-FFF2-40B4-BE49-F238E27FC236}">
              <a16:creationId xmlns:a16="http://schemas.microsoft.com/office/drawing/2014/main" id="{10F05B76-EC1D-4275-8BF6-A85F9D8A2AC2}"/>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a:extLst>
            <a:ext uri="{FF2B5EF4-FFF2-40B4-BE49-F238E27FC236}">
              <a16:creationId xmlns:a16="http://schemas.microsoft.com/office/drawing/2014/main" id="{7D43FE46-3FE9-415B-83FE-EA4249FE1006}"/>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a:extLst>
            <a:ext uri="{FF2B5EF4-FFF2-40B4-BE49-F238E27FC236}">
              <a16:creationId xmlns:a16="http://schemas.microsoft.com/office/drawing/2014/main" id="{FFF6840F-AFDC-4E5E-A9AF-922DA55FBC05}"/>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a:extLst>
            <a:ext uri="{FF2B5EF4-FFF2-40B4-BE49-F238E27FC236}">
              <a16:creationId xmlns:a16="http://schemas.microsoft.com/office/drawing/2014/main" id="{C2FE15B0-3DDF-4636-B595-0FD5F551C6C8}"/>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a:extLst>
            <a:ext uri="{FF2B5EF4-FFF2-40B4-BE49-F238E27FC236}">
              <a16:creationId xmlns:a16="http://schemas.microsoft.com/office/drawing/2014/main" id="{363DC958-CC3A-43C2-AE6A-0C1910A5F389}"/>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a:extLst>
            <a:ext uri="{FF2B5EF4-FFF2-40B4-BE49-F238E27FC236}">
              <a16:creationId xmlns:a16="http://schemas.microsoft.com/office/drawing/2014/main" id="{12D8E5F5-F8C0-47D2-BF3E-02E2330035D2}"/>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a:extLst>
            <a:ext uri="{FF2B5EF4-FFF2-40B4-BE49-F238E27FC236}">
              <a16:creationId xmlns:a16="http://schemas.microsoft.com/office/drawing/2014/main" id="{B929C32C-AD92-4866-A851-CCD26139083F}"/>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a:extLst>
            <a:ext uri="{FF2B5EF4-FFF2-40B4-BE49-F238E27FC236}">
              <a16:creationId xmlns:a16="http://schemas.microsoft.com/office/drawing/2014/main" id="{2C3AE480-837C-43EB-8E7D-C0E288E2B14C}"/>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a:extLst>
            <a:ext uri="{FF2B5EF4-FFF2-40B4-BE49-F238E27FC236}">
              <a16:creationId xmlns:a16="http://schemas.microsoft.com/office/drawing/2014/main" id="{810D10CB-C8A5-44C2-A244-671156731978}"/>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a:extLst>
            <a:ext uri="{FF2B5EF4-FFF2-40B4-BE49-F238E27FC236}">
              <a16:creationId xmlns:a16="http://schemas.microsoft.com/office/drawing/2014/main" id="{10A18447-FC5A-4A9E-BB48-28393C42ABAA}"/>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a:extLst>
            <a:ext uri="{FF2B5EF4-FFF2-40B4-BE49-F238E27FC236}">
              <a16:creationId xmlns:a16="http://schemas.microsoft.com/office/drawing/2014/main" id="{B22F81A9-ED99-4D9F-978B-43E82DBFE464}"/>
            </a:ext>
          </a:extLst>
        </xdr:cNvPr>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a:extLst>
            <a:ext uri="{FF2B5EF4-FFF2-40B4-BE49-F238E27FC236}">
              <a16:creationId xmlns:a16="http://schemas.microsoft.com/office/drawing/2014/main" id="{C294ABCC-296F-4F42-8439-91E6BF2D3809}"/>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a:extLst>
            <a:ext uri="{FF2B5EF4-FFF2-40B4-BE49-F238E27FC236}">
              <a16:creationId xmlns:a16="http://schemas.microsoft.com/office/drawing/2014/main" id="{3EB078E9-BC1C-4450-8A1E-0D0C618D356E}"/>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a:extLst>
            <a:ext uri="{FF2B5EF4-FFF2-40B4-BE49-F238E27FC236}">
              <a16:creationId xmlns:a16="http://schemas.microsoft.com/office/drawing/2014/main" id="{6EE61749-4D7B-4CD4-A06E-7A5E890FC267}"/>
            </a:ext>
          </a:extLst>
        </xdr:cNvPr>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a:extLst>
            <a:ext uri="{FF2B5EF4-FFF2-40B4-BE49-F238E27FC236}">
              <a16:creationId xmlns:a16="http://schemas.microsoft.com/office/drawing/2014/main" id="{5408E96B-42FC-48D1-9C67-B2C17EB6B154}"/>
            </a:ext>
          </a:extLst>
        </xdr:cNvPr>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101197</xdr:rowOff>
    </xdr:from>
    <xdr:to>
      <xdr:col>15</xdr:col>
      <xdr:colOff>180975</xdr:colOff>
      <xdr:row>97</xdr:row>
      <xdr:rowOff>89373</xdr:rowOff>
    </xdr:to>
    <xdr:cxnSp macro="">
      <xdr:nvCxnSpPr>
        <xdr:cNvPr id="448" name="直線コネクタ 447">
          <a:extLst>
            <a:ext uri="{FF2B5EF4-FFF2-40B4-BE49-F238E27FC236}">
              <a16:creationId xmlns:a16="http://schemas.microsoft.com/office/drawing/2014/main" id="{C3C313FF-106E-4989-BDEF-5D90A876A167}"/>
            </a:ext>
          </a:extLst>
        </xdr:cNvPr>
        <xdr:cNvCxnSpPr/>
      </xdr:nvCxnSpPr>
      <xdr:spPr>
        <a:xfrm flipV="1">
          <a:off x="9639300" y="16560397"/>
          <a:ext cx="838200" cy="1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a:extLst>
            <a:ext uri="{FF2B5EF4-FFF2-40B4-BE49-F238E27FC236}">
              <a16:creationId xmlns:a16="http://schemas.microsoft.com/office/drawing/2014/main" id="{2828BC5F-F307-4DBA-AFFF-45DC4DD63522}"/>
            </a:ext>
          </a:extLst>
        </xdr:cNvPr>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a:extLst>
            <a:ext uri="{FF2B5EF4-FFF2-40B4-BE49-F238E27FC236}">
              <a16:creationId xmlns:a16="http://schemas.microsoft.com/office/drawing/2014/main" id="{098549B8-7BE3-448C-BE06-01193A90A7AB}"/>
            </a:ext>
          </a:extLst>
        </xdr:cNvPr>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a:extLst>
            <a:ext uri="{FF2B5EF4-FFF2-40B4-BE49-F238E27FC236}">
              <a16:creationId xmlns:a16="http://schemas.microsoft.com/office/drawing/2014/main" id="{2CACF744-F31F-435E-8D60-79F5870392F1}"/>
            </a:ext>
          </a:extLst>
        </xdr:cNvPr>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a:extLst>
            <a:ext uri="{FF2B5EF4-FFF2-40B4-BE49-F238E27FC236}">
              <a16:creationId xmlns:a16="http://schemas.microsoft.com/office/drawing/2014/main" id="{53D1C27D-9758-40B1-AE58-9CB79263E42F}"/>
            </a:ext>
          </a:extLst>
        </xdr:cNvPr>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AAB5A04F-BCAC-43E0-9751-0D75B84FC5C7}"/>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49C144B2-D7EC-476B-8E24-BD14A7D3C448}"/>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A7E11B62-CD1C-4BF8-A431-B9D8C6A40022}"/>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199839A2-1462-496C-9793-A410E07071D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DC511105-9362-4462-BE3B-9ACE59B7B4D6}"/>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50397</xdr:rowOff>
    </xdr:from>
    <xdr:to>
      <xdr:col>15</xdr:col>
      <xdr:colOff>231775</xdr:colOff>
      <xdr:row>96</xdr:row>
      <xdr:rowOff>151997</xdr:rowOff>
    </xdr:to>
    <xdr:sp macro="" textlink="">
      <xdr:nvSpPr>
        <xdr:cNvPr id="458" name="円/楕円 457">
          <a:extLst>
            <a:ext uri="{FF2B5EF4-FFF2-40B4-BE49-F238E27FC236}">
              <a16:creationId xmlns:a16="http://schemas.microsoft.com/office/drawing/2014/main" id="{C2CB3226-B007-42D6-8BF2-E6C360BF61C7}"/>
            </a:ext>
          </a:extLst>
        </xdr:cNvPr>
        <xdr:cNvSpPr/>
      </xdr:nvSpPr>
      <xdr:spPr>
        <a:xfrm>
          <a:off x="10426700" y="165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73274</xdr:rowOff>
    </xdr:from>
    <xdr:ext cx="599010" cy="259045"/>
    <xdr:sp macro="" textlink="">
      <xdr:nvSpPr>
        <xdr:cNvPr id="459" name="普通建設事業費 （ うち更新整備　）該当値テキスト">
          <a:extLst>
            <a:ext uri="{FF2B5EF4-FFF2-40B4-BE49-F238E27FC236}">
              <a16:creationId xmlns:a16="http://schemas.microsoft.com/office/drawing/2014/main" id="{142522AE-FCAF-4F3D-B1CD-F4E348912036}"/>
            </a:ext>
          </a:extLst>
        </xdr:cNvPr>
        <xdr:cNvSpPr txBox="1"/>
      </xdr:nvSpPr>
      <xdr:spPr>
        <a:xfrm>
          <a:off x="10528300" y="1636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417,107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38573</xdr:rowOff>
    </xdr:from>
    <xdr:to>
      <xdr:col>14</xdr:col>
      <xdr:colOff>79375</xdr:colOff>
      <xdr:row>97</xdr:row>
      <xdr:rowOff>140173</xdr:rowOff>
    </xdr:to>
    <xdr:sp macro="" textlink="">
      <xdr:nvSpPr>
        <xdr:cNvPr id="460" name="円/楕円 459">
          <a:extLst>
            <a:ext uri="{FF2B5EF4-FFF2-40B4-BE49-F238E27FC236}">
              <a16:creationId xmlns:a16="http://schemas.microsoft.com/office/drawing/2014/main" id="{34F6376E-D5F9-40B3-B308-4AB8EF65756D}"/>
            </a:ext>
          </a:extLst>
        </xdr:cNvPr>
        <xdr:cNvSpPr/>
      </xdr:nvSpPr>
      <xdr:spPr>
        <a:xfrm>
          <a:off x="9588500" y="1666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156700</xdr:rowOff>
    </xdr:from>
    <xdr:ext cx="599010" cy="259045"/>
    <xdr:sp macro="" textlink="">
      <xdr:nvSpPr>
        <xdr:cNvPr id="461" name="テキスト ボックス 460">
          <a:extLst>
            <a:ext uri="{FF2B5EF4-FFF2-40B4-BE49-F238E27FC236}">
              <a16:creationId xmlns:a16="http://schemas.microsoft.com/office/drawing/2014/main" id="{BCF8F15F-15E9-49CD-954F-749589805653}"/>
            </a:ext>
          </a:extLst>
        </xdr:cNvPr>
        <xdr:cNvSpPr txBox="1"/>
      </xdr:nvSpPr>
      <xdr:spPr>
        <a:xfrm>
          <a:off x="9339794" y="1644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a:extLst>
            <a:ext uri="{FF2B5EF4-FFF2-40B4-BE49-F238E27FC236}">
              <a16:creationId xmlns:a16="http://schemas.microsoft.com/office/drawing/2014/main" id="{7C9915CB-3364-4644-BCED-5946763EC413}"/>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a:extLst>
            <a:ext uri="{FF2B5EF4-FFF2-40B4-BE49-F238E27FC236}">
              <a16:creationId xmlns:a16="http://schemas.microsoft.com/office/drawing/2014/main" id="{E3AA73AA-0B34-4505-9F1D-DF8B30EF6BFD}"/>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a:extLst>
            <a:ext uri="{FF2B5EF4-FFF2-40B4-BE49-F238E27FC236}">
              <a16:creationId xmlns:a16="http://schemas.microsoft.com/office/drawing/2014/main" id="{D8D709E5-9585-4A3C-AB00-9C0198935E25}"/>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a:extLst>
            <a:ext uri="{FF2B5EF4-FFF2-40B4-BE49-F238E27FC236}">
              <a16:creationId xmlns:a16="http://schemas.microsoft.com/office/drawing/2014/main" id="{2C6FCC1C-9AB8-4583-A12C-D8FBE9A01FB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a:extLst>
            <a:ext uri="{FF2B5EF4-FFF2-40B4-BE49-F238E27FC236}">
              <a16:creationId xmlns:a16="http://schemas.microsoft.com/office/drawing/2014/main" id="{CD10EF13-ECAA-447F-A53C-ED27D0F4971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a:extLst>
            <a:ext uri="{FF2B5EF4-FFF2-40B4-BE49-F238E27FC236}">
              <a16:creationId xmlns:a16="http://schemas.microsoft.com/office/drawing/2014/main" id="{220C89AA-5B93-4940-A9A8-1C4315D3C82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a:extLst>
            <a:ext uri="{FF2B5EF4-FFF2-40B4-BE49-F238E27FC236}">
              <a16:creationId xmlns:a16="http://schemas.microsoft.com/office/drawing/2014/main" id="{91948DC0-CF1D-4351-94D9-56E26348086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a:extLst>
            <a:ext uri="{FF2B5EF4-FFF2-40B4-BE49-F238E27FC236}">
              <a16:creationId xmlns:a16="http://schemas.microsoft.com/office/drawing/2014/main" id="{1F01AA45-07F1-4C6F-A8FB-0E18481EADB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a:extLst>
            <a:ext uri="{FF2B5EF4-FFF2-40B4-BE49-F238E27FC236}">
              <a16:creationId xmlns:a16="http://schemas.microsoft.com/office/drawing/2014/main" id="{B37C2FB4-6FD1-4673-8E9A-817F0114DBDA}"/>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a:extLst>
            <a:ext uri="{FF2B5EF4-FFF2-40B4-BE49-F238E27FC236}">
              <a16:creationId xmlns:a16="http://schemas.microsoft.com/office/drawing/2014/main" id="{1DE62418-CA65-4ABA-B266-F787082FE5C9}"/>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a:extLst>
            <a:ext uri="{FF2B5EF4-FFF2-40B4-BE49-F238E27FC236}">
              <a16:creationId xmlns:a16="http://schemas.microsoft.com/office/drawing/2014/main" id="{F2674C3D-AAD4-4BFF-8154-60B42FBD587B}"/>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a:extLst>
            <a:ext uri="{FF2B5EF4-FFF2-40B4-BE49-F238E27FC236}">
              <a16:creationId xmlns:a16="http://schemas.microsoft.com/office/drawing/2014/main" id="{AA7B12AC-44EF-4A2F-822C-56FA5B24F0B4}"/>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a:extLst>
            <a:ext uri="{FF2B5EF4-FFF2-40B4-BE49-F238E27FC236}">
              <a16:creationId xmlns:a16="http://schemas.microsoft.com/office/drawing/2014/main" id="{41A9F8A5-BDD3-403F-99CE-4437C726B8A6}"/>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a:extLst>
            <a:ext uri="{FF2B5EF4-FFF2-40B4-BE49-F238E27FC236}">
              <a16:creationId xmlns:a16="http://schemas.microsoft.com/office/drawing/2014/main" id="{513A4025-4DCE-4FBC-8A34-F008E012D647}"/>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a:extLst>
            <a:ext uri="{FF2B5EF4-FFF2-40B4-BE49-F238E27FC236}">
              <a16:creationId xmlns:a16="http://schemas.microsoft.com/office/drawing/2014/main" id="{290279E1-EB5B-4FF8-8B75-408815B1E1E3}"/>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a:extLst>
            <a:ext uri="{FF2B5EF4-FFF2-40B4-BE49-F238E27FC236}">
              <a16:creationId xmlns:a16="http://schemas.microsoft.com/office/drawing/2014/main" id="{AA66606D-2F8E-41C8-82AC-F2091238E12B}"/>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a:extLst>
            <a:ext uri="{FF2B5EF4-FFF2-40B4-BE49-F238E27FC236}">
              <a16:creationId xmlns:a16="http://schemas.microsoft.com/office/drawing/2014/main" id="{D821F676-6D39-45A8-9935-0E9D90F45EE7}"/>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a:extLst>
            <a:ext uri="{FF2B5EF4-FFF2-40B4-BE49-F238E27FC236}">
              <a16:creationId xmlns:a16="http://schemas.microsoft.com/office/drawing/2014/main" id="{1F73E6C1-22C4-4B48-9FB0-02A8FE4D58A9}"/>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a:extLst>
            <a:ext uri="{FF2B5EF4-FFF2-40B4-BE49-F238E27FC236}">
              <a16:creationId xmlns:a16="http://schemas.microsoft.com/office/drawing/2014/main" id="{3494F09D-3562-43FE-B0D7-8C42603EAA84}"/>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a:extLst>
            <a:ext uri="{FF2B5EF4-FFF2-40B4-BE49-F238E27FC236}">
              <a16:creationId xmlns:a16="http://schemas.microsoft.com/office/drawing/2014/main" id="{2B3B8574-82B1-44B4-BEA5-C84491801D15}"/>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a:extLst>
            <a:ext uri="{FF2B5EF4-FFF2-40B4-BE49-F238E27FC236}">
              <a16:creationId xmlns:a16="http://schemas.microsoft.com/office/drawing/2014/main" id="{D151F97D-B758-478E-8AD2-DE4CBF1CE852}"/>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a:extLst>
            <a:ext uri="{FF2B5EF4-FFF2-40B4-BE49-F238E27FC236}">
              <a16:creationId xmlns:a16="http://schemas.microsoft.com/office/drawing/2014/main" id="{B6867B9B-9EC9-43D7-B389-1C42C07CA15C}"/>
            </a:ext>
          </a:extLst>
        </xdr:cNvPr>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a:extLst>
            <a:ext uri="{FF2B5EF4-FFF2-40B4-BE49-F238E27FC236}">
              <a16:creationId xmlns:a16="http://schemas.microsoft.com/office/drawing/2014/main" id="{169A1643-58B0-4044-8F8C-7026975638CF}"/>
            </a:ext>
          </a:extLst>
        </xdr:cNvPr>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a:extLst>
            <a:ext uri="{FF2B5EF4-FFF2-40B4-BE49-F238E27FC236}">
              <a16:creationId xmlns:a16="http://schemas.microsoft.com/office/drawing/2014/main" id="{E701ED3F-4695-4DC8-A2D6-023ADD6FC5F7}"/>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a:extLst>
            <a:ext uri="{FF2B5EF4-FFF2-40B4-BE49-F238E27FC236}">
              <a16:creationId xmlns:a16="http://schemas.microsoft.com/office/drawing/2014/main" id="{B4D59A00-69E7-4089-A066-B281E4A64905}"/>
            </a:ext>
          </a:extLst>
        </xdr:cNvPr>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a:extLst>
            <a:ext uri="{FF2B5EF4-FFF2-40B4-BE49-F238E27FC236}">
              <a16:creationId xmlns:a16="http://schemas.microsoft.com/office/drawing/2014/main" id="{DCD31251-85EA-4903-8234-48C3DCFFA4B9}"/>
            </a:ext>
          </a:extLst>
        </xdr:cNvPr>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148442</xdr:rowOff>
    </xdr:from>
    <xdr:to>
      <xdr:col>23</xdr:col>
      <xdr:colOff>517525</xdr:colOff>
      <xdr:row>38</xdr:row>
      <xdr:rowOff>19591</xdr:rowOff>
    </xdr:to>
    <xdr:cxnSp macro="">
      <xdr:nvCxnSpPr>
        <xdr:cNvPr id="488" name="直線コネクタ 487">
          <a:extLst>
            <a:ext uri="{FF2B5EF4-FFF2-40B4-BE49-F238E27FC236}">
              <a16:creationId xmlns:a16="http://schemas.microsoft.com/office/drawing/2014/main" id="{1BE87DA6-3B6A-4ED5-B61B-7B9CD6CD84C9}"/>
            </a:ext>
          </a:extLst>
        </xdr:cNvPr>
        <xdr:cNvCxnSpPr/>
      </xdr:nvCxnSpPr>
      <xdr:spPr>
        <a:xfrm flipV="1">
          <a:off x="15481300" y="6492092"/>
          <a:ext cx="838200" cy="4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a:extLst>
            <a:ext uri="{FF2B5EF4-FFF2-40B4-BE49-F238E27FC236}">
              <a16:creationId xmlns:a16="http://schemas.microsoft.com/office/drawing/2014/main" id="{48ABEF03-0C1A-407A-9D5C-75C47742B2F7}"/>
            </a:ext>
          </a:extLst>
        </xdr:cNvPr>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a:extLst>
            <a:ext uri="{FF2B5EF4-FFF2-40B4-BE49-F238E27FC236}">
              <a16:creationId xmlns:a16="http://schemas.microsoft.com/office/drawing/2014/main" id="{3267F01E-248F-430D-9256-2017A52CD4EF}"/>
            </a:ext>
          </a:extLst>
        </xdr:cNvPr>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19591</xdr:rowOff>
    </xdr:from>
    <xdr:to>
      <xdr:col>22</xdr:col>
      <xdr:colOff>365125</xdr:colOff>
      <xdr:row>38</xdr:row>
      <xdr:rowOff>125810</xdr:rowOff>
    </xdr:to>
    <xdr:cxnSp macro="">
      <xdr:nvCxnSpPr>
        <xdr:cNvPr id="491" name="直線コネクタ 490">
          <a:extLst>
            <a:ext uri="{FF2B5EF4-FFF2-40B4-BE49-F238E27FC236}">
              <a16:creationId xmlns:a16="http://schemas.microsoft.com/office/drawing/2014/main" id="{DA278A88-F5CC-4EF2-A6E6-57CAE00A9199}"/>
            </a:ext>
          </a:extLst>
        </xdr:cNvPr>
        <xdr:cNvCxnSpPr/>
      </xdr:nvCxnSpPr>
      <xdr:spPr>
        <a:xfrm flipV="1">
          <a:off x="14592300" y="6534691"/>
          <a:ext cx="889000" cy="10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a:extLst>
            <a:ext uri="{FF2B5EF4-FFF2-40B4-BE49-F238E27FC236}">
              <a16:creationId xmlns:a16="http://schemas.microsoft.com/office/drawing/2014/main" id="{6618DAF0-6B3B-43B0-ACD2-C52D74C07D66}"/>
            </a:ext>
          </a:extLst>
        </xdr:cNvPr>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a:extLst>
            <a:ext uri="{FF2B5EF4-FFF2-40B4-BE49-F238E27FC236}">
              <a16:creationId xmlns:a16="http://schemas.microsoft.com/office/drawing/2014/main" id="{4B549D61-1C1F-4D0F-9428-4A50A56AD282}"/>
            </a:ext>
          </a:extLst>
        </xdr:cNvPr>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103336</xdr:rowOff>
    </xdr:from>
    <xdr:to>
      <xdr:col>21</xdr:col>
      <xdr:colOff>161925</xdr:colOff>
      <xdr:row>38</xdr:row>
      <xdr:rowOff>125810</xdr:rowOff>
    </xdr:to>
    <xdr:cxnSp macro="">
      <xdr:nvCxnSpPr>
        <xdr:cNvPr id="494" name="直線コネクタ 493">
          <a:extLst>
            <a:ext uri="{FF2B5EF4-FFF2-40B4-BE49-F238E27FC236}">
              <a16:creationId xmlns:a16="http://schemas.microsoft.com/office/drawing/2014/main" id="{B27FCE8C-C756-428D-8716-BB1EE1768579}"/>
            </a:ext>
          </a:extLst>
        </xdr:cNvPr>
        <xdr:cNvCxnSpPr/>
      </xdr:nvCxnSpPr>
      <xdr:spPr>
        <a:xfrm>
          <a:off x="13703300" y="6618436"/>
          <a:ext cx="889000" cy="2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a:extLst>
            <a:ext uri="{FF2B5EF4-FFF2-40B4-BE49-F238E27FC236}">
              <a16:creationId xmlns:a16="http://schemas.microsoft.com/office/drawing/2014/main" id="{84FF8E20-1ACD-46BC-B162-C7D8A8F5CC65}"/>
            </a:ext>
          </a:extLst>
        </xdr:cNvPr>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a:extLst>
            <a:ext uri="{FF2B5EF4-FFF2-40B4-BE49-F238E27FC236}">
              <a16:creationId xmlns:a16="http://schemas.microsoft.com/office/drawing/2014/main" id="{374612F6-BC5D-4F17-ACE6-561A0D7BA892}"/>
            </a:ext>
          </a:extLst>
        </xdr:cNvPr>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103336</xdr:rowOff>
    </xdr:from>
    <xdr:to>
      <xdr:col>19</xdr:col>
      <xdr:colOff>644525</xdr:colOff>
      <xdr:row>38</xdr:row>
      <xdr:rowOff>109675</xdr:rowOff>
    </xdr:to>
    <xdr:cxnSp macro="">
      <xdr:nvCxnSpPr>
        <xdr:cNvPr id="497" name="直線コネクタ 496">
          <a:extLst>
            <a:ext uri="{FF2B5EF4-FFF2-40B4-BE49-F238E27FC236}">
              <a16:creationId xmlns:a16="http://schemas.microsoft.com/office/drawing/2014/main" id="{449EDCFB-016E-4FB2-94EB-E6574D918BF0}"/>
            </a:ext>
          </a:extLst>
        </xdr:cNvPr>
        <xdr:cNvCxnSpPr/>
      </xdr:nvCxnSpPr>
      <xdr:spPr>
        <a:xfrm flipV="1">
          <a:off x="12814300" y="6618436"/>
          <a:ext cx="889000" cy="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a:extLst>
            <a:ext uri="{FF2B5EF4-FFF2-40B4-BE49-F238E27FC236}">
              <a16:creationId xmlns:a16="http://schemas.microsoft.com/office/drawing/2014/main" id="{7F4BDFC0-FB53-460F-81F5-DDDF1663D184}"/>
            </a:ext>
          </a:extLst>
        </xdr:cNvPr>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a:extLst>
            <a:ext uri="{FF2B5EF4-FFF2-40B4-BE49-F238E27FC236}">
              <a16:creationId xmlns:a16="http://schemas.microsoft.com/office/drawing/2014/main" id="{72BB28F9-B269-463D-A256-28851DF07223}"/>
            </a:ext>
          </a:extLst>
        </xdr:cNvPr>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a:extLst>
            <a:ext uri="{FF2B5EF4-FFF2-40B4-BE49-F238E27FC236}">
              <a16:creationId xmlns:a16="http://schemas.microsoft.com/office/drawing/2014/main" id="{2E2E1111-0FC0-4342-87A6-285FDB3A2ED2}"/>
            </a:ext>
          </a:extLst>
        </xdr:cNvPr>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a:extLst>
            <a:ext uri="{FF2B5EF4-FFF2-40B4-BE49-F238E27FC236}">
              <a16:creationId xmlns:a16="http://schemas.microsoft.com/office/drawing/2014/main" id="{85233B29-BAD5-4345-A3B3-14658D9377FA}"/>
            </a:ext>
          </a:extLst>
        </xdr:cNvPr>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a:extLst>
            <a:ext uri="{FF2B5EF4-FFF2-40B4-BE49-F238E27FC236}">
              <a16:creationId xmlns:a16="http://schemas.microsoft.com/office/drawing/2014/main" id="{D249B9CD-FD58-4920-B6A1-645D80703AA9}"/>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a:extLst>
            <a:ext uri="{FF2B5EF4-FFF2-40B4-BE49-F238E27FC236}">
              <a16:creationId xmlns:a16="http://schemas.microsoft.com/office/drawing/2014/main" id="{DE8B8396-D41E-48F8-BEFE-537C39C22A24}"/>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a:extLst>
            <a:ext uri="{FF2B5EF4-FFF2-40B4-BE49-F238E27FC236}">
              <a16:creationId xmlns:a16="http://schemas.microsoft.com/office/drawing/2014/main" id="{7AAB6AAD-6620-4B03-B755-73D87FAD044A}"/>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a:extLst>
            <a:ext uri="{FF2B5EF4-FFF2-40B4-BE49-F238E27FC236}">
              <a16:creationId xmlns:a16="http://schemas.microsoft.com/office/drawing/2014/main" id="{49C347B9-7DCF-4B04-BA21-3B9DB4EF8A99}"/>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id="{96D5982A-CE3A-4529-ADC1-7A835ED52B59}"/>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97642</xdr:rowOff>
    </xdr:from>
    <xdr:to>
      <xdr:col>23</xdr:col>
      <xdr:colOff>568325</xdr:colOff>
      <xdr:row>38</xdr:row>
      <xdr:rowOff>27792</xdr:rowOff>
    </xdr:to>
    <xdr:sp macro="" textlink="">
      <xdr:nvSpPr>
        <xdr:cNvPr id="507" name="円/楕円 506">
          <a:extLst>
            <a:ext uri="{FF2B5EF4-FFF2-40B4-BE49-F238E27FC236}">
              <a16:creationId xmlns:a16="http://schemas.microsoft.com/office/drawing/2014/main" id="{B1EDD46D-2C09-428B-B5D7-D87DCB43B6EE}"/>
            </a:ext>
          </a:extLst>
        </xdr:cNvPr>
        <xdr:cNvSpPr/>
      </xdr:nvSpPr>
      <xdr:spPr>
        <a:xfrm>
          <a:off x="16268700" y="64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120519</xdr:rowOff>
    </xdr:from>
    <xdr:ext cx="534377" cy="259045"/>
    <xdr:sp macro="" textlink="">
      <xdr:nvSpPr>
        <xdr:cNvPr id="508" name="災害復旧事業費該当値テキスト">
          <a:extLst>
            <a:ext uri="{FF2B5EF4-FFF2-40B4-BE49-F238E27FC236}">
              <a16:creationId xmlns:a16="http://schemas.microsoft.com/office/drawing/2014/main" id="{30A001A8-0E27-485B-B12C-3A335B087515}"/>
            </a:ext>
          </a:extLst>
        </xdr:cNvPr>
        <xdr:cNvSpPr txBox="1"/>
      </xdr:nvSpPr>
      <xdr:spPr>
        <a:xfrm>
          <a:off x="16370300" y="629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71,176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140241</xdr:rowOff>
    </xdr:from>
    <xdr:to>
      <xdr:col>22</xdr:col>
      <xdr:colOff>415925</xdr:colOff>
      <xdr:row>38</xdr:row>
      <xdr:rowOff>70391</xdr:rowOff>
    </xdr:to>
    <xdr:sp macro="" textlink="">
      <xdr:nvSpPr>
        <xdr:cNvPr id="509" name="円/楕円 508">
          <a:extLst>
            <a:ext uri="{FF2B5EF4-FFF2-40B4-BE49-F238E27FC236}">
              <a16:creationId xmlns:a16="http://schemas.microsoft.com/office/drawing/2014/main" id="{BA370CB4-BAA6-4B18-8FDD-CBC0D640363C}"/>
            </a:ext>
          </a:extLst>
        </xdr:cNvPr>
        <xdr:cNvSpPr/>
      </xdr:nvSpPr>
      <xdr:spPr>
        <a:xfrm>
          <a:off x="15430500" y="64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86918</xdr:rowOff>
    </xdr:from>
    <xdr:ext cx="534377" cy="259045"/>
    <xdr:sp macro="" textlink="">
      <xdr:nvSpPr>
        <xdr:cNvPr id="510" name="テキスト ボックス 509">
          <a:extLst>
            <a:ext uri="{FF2B5EF4-FFF2-40B4-BE49-F238E27FC236}">
              <a16:creationId xmlns:a16="http://schemas.microsoft.com/office/drawing/2014/main" id="{246ABE0D-0A6E-4C01-94C7-9B21FEBB98B2}"/>
            </a:ext>
          </a:extLst>
        </xdr:cNvPr>
        <xdr:cNvSpPr txBox="1"/>
      </xdr:nvSpPr>
      <xdr:spPr>
        <a:xfrm>
          <a:off x="15214111" y="625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75010</xdr:rowOff>
    </xdr:from>
    <xdr:to>
      <xdr:col>21</xdr:col>
      <xdr:colOff>212725</xdr:colOff>
      <xdr:row>39</xdr:row>
      <xdr:rowOff>5160</xdr:rowOff>
    </xdr:to>
    <xdr:sp macro="" textlink="">
      <xdr:nvSpPr>
        <xdr:cNvPr id="511" name="円/楕円 510">
          <a:extLst>
            <a:ext uri="{FF2B5EF4-FFF2-40B4-BE49-F238E27FC236}">
              <a16:creationId xmlns:a16="http://schemas.microsoft.com/office/drawing/2014/main" id="{3C32FA1A-481F-4396-A278-A186A4363D76}"/>
            </a:ext>
          </a:extLst>
        </xdr:cNvPr>
        <xdr:cNvSpPr/>
      </xdr:nvSpPr>
      <xdr:spPr>
        <a:xfrm>
          <a:off x="14541500" y="659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167737</xdr:rowOff>
    </xdr:from>
    <xdr:ext cx="469744" cy="259045"/>
    <xdr:sp macro="" textlink="">
      <xdr:nvSpPr>
        <xdr:cNvPr id="512" name="テキスト ボックス 511">
          <a:extLst>
            <a:ext uri="{FF2B5EF4-FFF2-40B4-BE49-F238E27FC236}">
              <a16:creationId xmlns:a16="http://schemas.microsoft.com/office/drawing/2014/main" id="{1B0AA7B7-7C19-43C7-AA2E-763862DF578F}"/>
            </a:ext>
          </a:extLst>
        </xdr:cNvPr>
        <xdr:cNvSpPr txBox="1"/>
      </xdr:nvSpPr>
      <xdr:spPr>
        <a:xfrm>
          <a:off x="14357427" y="668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52536</xdr:rowOff>
    </xdr:from>
    <xdr:to>
      <xdr:col>20</xdr:col>
      <xdr:colOff>9525</xdr:colOff>
      <xdr:row>38</xdr:row>
      <xdr:rowOff>154136</xdr:rowOff>
    </xdr:to>
    <xdr:sp macro="" textlink="">
      <xdr:nvSpPr>
        <xdr:cNvPr id="513" name="円/楕円 512">
          <a:extLst>
            <a:ext uri="{FF2B5EF4-FFF2-40B4-BE49-F238E27FC236}">
              <a16:creationId xmlns:a16="http://schemas.microsoft.com/office/drawing/2014/main" id="{733A0DFA-4ECC-48C1-9452-BC91589D9F0C}"/>
            </a:ext>
          </a:extLst>
        </xdr:cNvPr>
        <xdr:cNvSpPr/>
      </xdr:nvSpPr>
      <xdr:spPr>
        <a:xfrm>
          <a:off x="13652500" y="656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145263</xdr:rowOff>
    </xdr:from>
    <xdr:ext cx="534377" cy="259045"/>
    <xdr:sp macro="" textlink="">
      <xdr:nvSpPr>
        <xdr:cNvPr id="514" name="テキスト ボックス 513">
          <a:extLst>
            <a:ext uri="{FF2B5EF4-FFF2-40B4-BE49-F238E27FC236}">
              <a16:creationId xmlns:a16="http://schemas.microsoft.com/office/drawing/2014/main" id="{C36D14B7-64EB-4A2C-900C-D71B5B8CA818}"/>
            </a:ext>
          </a:extLst>
        </xdr:cNvPr>
        <xdr:cNvSpPr txBox="1"/>
      </xdr:nvSpPr>
      <xdr:spPr>
        <a:xfrm>
          <a:off x="13436111" y="66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58875</xdr:rowOff>
    </xdr:from>
    <xdr:to>
      <xdr:col>18</xdr:col>
      <xdr:colOff>492125</xdr:colOff>
      <xdr:row>38</xdr:row>
      <xdr:rowOff>160475</xdr:rowOff>
    </xdr:to>
    <xdr:sp macro="" textlink="">
      <xdr:nvSpPr>
        <xdr:cNvPr id="515" name="円/楕円 514">
          <a:extLst>
            <a:ext uri="{FF2B5EF4-FFF2-40B4-BE49-F238E27FC236}">
              <a16:creationId xmlns:a16="http://schemas.microsoft.com/office/drawing/2014/main" id="{15F2FF73-EBAA-427D-A480-69CE4784E9FC}"/>
            </a:ext>
          </a:extLst>
        </xdr:cNvPr>
        <xdr:cNvSpPr/>
      </xdr:nvSpPr>
      <xdr:spPr>
        <a:xfrm>
          <a:off x="12763500" y="657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151602</xdr:rowOff>
    </xdr:from>
    <xdr:ext cx="534377" cy="259045"/>
    <xdr:sp macro="" textlink="">
      <xdr:nvSpPr>
        <xdr:cNvPr id="516" name="テキスト ボックス 515">
          <a:extLst>
            <a:ext uri="{FF2B5EF4-FFF2-40B4-BE49-F238E27FC236}">
              <a16:creationId xmlns:a16="http://schemas.microsoft.com/office/drawing/2014/main" id="{64F7C207-E4A2-41A9-8B18-841BDAA5ADDB}"/>
            </a:ext>
          </a:extLst>
        </xdr:cNvPr>
        <xdr:cNvSpPr txBox="1"/>
      </xdr:nvSpPr>
      <xdr:spPr>
        <a:xfrm>
          <a:off x="12547111" y="666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a:extLst>
            <a:ext uri="{FF2B5EF4-FFF2-40B4-BE49-F238E27FC236}">
              <a16:creationId xmlns:a16="http://schemas.microsoft.com/office/drawing/2014/main" id="{C3E208DC-21B1-463E-B310-286C7CC1F9D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a:extLst>
            <a:ext uri="{FF2B5EF4-FFF2-40B4-BE49-F238E27FC236}">
              <a16:creationId xmlns:a16="http://schemas.microsoft.com/office/drawing/2014/main" id="{8660C66F-C9EA-4BAF-8A60-AADCC28A751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a:extLst>
            <a:ext uri="{FF2B5EF4-FFF2-40B4-BE49-F238E27FC236}">
              <a16:creationId xmlns:a16="http://schemas.microsoft.com/office/drawing/2014/main" id="{51C7988B-7434-4095-9259-78299F2DBB18}"/>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a:extLst>
            <a:ext uri="{FF2B5EF4-FFF2-40B4-BE49-F238E27FC236}">
              <a16:creationId xmlns:a16="http://schemas.microsoft.com/office/drawing/2014/main" id="{96644CC8-DE3A-40CB-BE96-F9AE8895AB1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a:extLst>
            <a:ext uri="{FF2B5EF4-FFF2-40B4-BE49-F238E27FC236}">
              <a16:creationId xmlns:a16="http://schemas.microsoft.com/office/drawing/2014/main" id="{458A6770-A8BD-4683-B797-8703ABCEA30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a:extLst>
            <a:ext uri="{FF2B5EF4-FFF2-40B4-BE49-F238E27FC236}">
              <a16:creationId xmlns:a16="http://schemas.microsoft.com/office/drawing/2014/main" id="{78ABD46A-F645-4716-B727-AA41C5886CDF}"/>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a:extLst>
            <a:ext uri="{FF2B5EF4-FFF2-40B4-BE49-F238E27FC236}">
              <a16:creationId xmlns:a16="http://schemas.microsoft.com/office/drawing/2014/main" id="{3911F9EF-C437-46FC-97A3-6C0BEADB87DD}"/>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a:extLst>
            <a:ext uri="{FF2B5EF4-FFF2-40B4-BE49-F238E27FC236}">
              <a16:creationId xmlns:a16="http://schemas.microsoft.com/office/drawing/2014/main" id="{5ACBB0A3-B82F-4740-92E3-9446A02C778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a:extLst>
            <a:ext uri="{FF2B5EF4-FFF2-40B4-BE49-F238E27FC236}">
              <a16:creationId xmlns:a16="http://schemas.microsoft.com/office/drawing/2014/main" id="{A63F48BA-C9FA-442F-86C5-4F0FADA1A646}"/>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a:extLst>
            <a:ext uri="{FF2B5EF4-FFF2-40B4-BE49-F238E27FC236}">
              <a16:creationId xmlns:a16="http://schemas.microsoft.com/office/drawing/2014/main" id="{0021F172-287D-4819-B1B9-3975EFA20D55}"/>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a:extLst>
            <a:ext uri="{FF2B5EF4-FFF2-40B4-BE49-F238E27FC236}">
              <a16:creationId xmlns:a16="http://schemas.microsoft.com/office/drawing/2014/main" id="{BB496E46-C58D-4294-920C-FC645DDBEE31}"/>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a:extLst>
            <a:ext uri="{FF2B5EF4-FFF2-40B4-BE49-F238E27FC236}">
              <a16:creationId xmlns:a16="http://schemas.microsoft.com/office/drawing/2014/main" id="{FD50269C-C91F-49C8-A5D1-181B2B5E6A26}"/>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a:extLst>
            <a:ext uri="{FF2B5EF4-FFF2-40B4-BE49-F238E27FC236}">
              <a16:creationId xmlns:a16="http://schemas.microsoft.com/office/drawing/2014/main" id="{01223349-5FD6-4FBD-B3D0-D369E4D1FC7C}"/>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a:extLst>
            <a:ext uri="{FF2B5EF4-FFF2-40B4-BE49-F238E27FC236}">
              <a16:creationId xmlns:a16="http://schemas.microsoft.com/office/drawing/2014/main" id="{178B2B60-C77C-44AB-A99F-17B79A2F62F4}"/>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a:extLst>
            <a:ext uri="{FF2B5EF4-FFF2-40B4-BE49-F238E27FC236}">
              <a16:creationId xmlns:a16="http://schemas.microsoft.com/office/drawing/2014/main" id="{0877643D-042F-445C-B492-6CED29FBB89B}"/>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a:extLst>
            <a:ext uri="{FF2B5EF4-FFF2-40B4-BE49-F238E27FC236}">
              <a16:creationId xmlns:a16="http://schemas.microsoft.com/office/drawing/2014/main" id="{C3F3F8E7-2E52-4148-8825-846B5E6076D9}"/>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a:extLst>
            <a:ext uri="{FF2B5EF4-FFF2-40B4-BE49-F238E27FC236}">
              <a16:creationId xmlns:a16="http://schemas.microsoft.com/office/drawing/2014/main" id="{A435E7A3-05A5-4083-9527-39C452C4E734}"/>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a:extLst>
            <a:ext uri="{FF2B5EF4-FFF2-40B4-BE49-F238E27FC236}">
              <a16:creationId xmlns:a16="http://schemas.microsoft.com/office/drawing/2014/main" id="{FFDFD8C7-953C-41D7-BFC8-1BB36119AF97}"/>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a:extLst>
            <a:ext uri="{FF2B5EF4-FFF2-40B4-BE49-F238E27FC236}">
              <a16:creationId xmlns:a16="http://schemas.microsoft.com/office/drawing/2014/main" id="{7AEFCF0A-EC9A-409D-B31D-CF2FD81AADAE}"/>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a:extLst>
            <a:ext uri="{FF2B5EF4-FFF2-40B4-BE49-F238E27FC236}">
              <a16:creationId xmlns:a16="http://schemas.microsoft.com/office/drawing/2014/main" id="{18B4CEF2-2A0D-4BA1-A6A6-64115270A7EE}"/>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a:extLst>
            <a:ext uri="{FF2B5EF4-FFF2-40B4-BE49-F238E27FC236}">
              <a16:creationId xmlns:a16="http://schemas.microsoft.com/office/drawing/2014/main" id="{E23A67E9-3E7D-4092-9DB4-5EF76A99DBE4}"/>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a:extLst>
            <a:ext uri="{FF2B5EF4-FFF2-40B4-BE49-F238E27FC236}">
              <a16:creationId xmlns:a16="http://schemas.microsoft.com/office/drawing/2014/main" id="{16F1B8F3-A040-412B-9746-A4167C8EA610}"/>
            </a:ext>
          </a:extLst>
        </xdr:cNvPr>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a:extLst>
            <a:ext uri="{FF2B5EF4-FFF2-40B4-BE49-F238E27FC236}">
              <a16:creationId xmlns:a16="http://schemas.microsoft.com/office/drawing/2014/main" id="{4352ED00-216D-4C6B-BD01-B45F52B8543F}"/>
            </a:ext>
          </a:extLst>
        </xdr:cNvPr>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a:extLst>
            <a:ext uri="{FF2B5EF4-FFF2-40B4-BE49-F238E27FC236}">
              <a16:creationId xmlns:a16="http://schemas.microsoft.com/office/drawing/2014/main" id="{6CFF82C5-E7F5-48AD-9134-AF36B16F6153}"/>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a:extLst>
            <a:ext uri="{FF2B5EF4-FFF2-40B4-BE49-F238E27FC236}">
              <a16:creationId xmlns:a16="http://schemas.microsoft.com/office/drawing/2014/main" id="{9EEB4FEA-2136-40C6-B40B-AC480C21C489}"/>
            </a:ext>
          </a:extLst>
        </xdr:cNvPr>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a:extLst>
            <a:ext uri="{FF2B5EF4-FFF2-40B4-BE49-F238E27FC236}">
              <a16:creationId xmlns:a16="http://schemas.microsoft.com/office/drawing/2014/main" id="{A21B2118-27CE-47F4-BA01-20B9908AF014}"/>
            </a:ext>
          </a:extLst>
        </xdr:cNvPr>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a:extLst>
            <a:ext uri="{FF2B5EF4-FFF2-40B4-BE49-F238E27FC236}">
              <a16:creationId xmlns:a16="http://schemas.microsoft.com/office/drawing/2014/main" id="{15015819-57D4-4203-AF30-50D88B46BF01}"/>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a:extLst>
            <a:ext uri="{FF2B5EF4-FFF2-40B4-BE49-F238E27FC236}">
              <a16:creationId xmlns:a16="http://schemas.microsoft.com/office/drawing/2014/main" id="{76A1E20D-BC91-44C8-82B7-125DB81E5773}"/>
            </a:ext>
          </a:extLst>
        </xdr:cNvPr>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a:extLst>
            <a:ext uri="{FF2B5EF4-FFF2-40B4-BE49-F238E27FC236}">
              <a16:creationId xmlns:a16="http://schemas.microsoft.com/office/drawing/2014/main" id="{8ADA93A9-2FAA-4E8D-81E9-E5015626628E}"/>
            </a:ext>
          </a:extLst>
        </xdr:cNvPr>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a:extLst>
            <a:ext uri="{FF2B5EF4-FFF2-40B4-BE49-F238E27FC236}">
              <a16:creationId xmlns:a16="http://schemas.microsoft.com/office/drawing/2014/main" id="{156837FF-B78D-4167-B777-DFA7FF0213ED}"/>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a:extLst>
            <a:ext uri="{FF2B5EF4-FFF2-40B4-BE49-F238E27FC236}">
              <a16:creationId xmlns:a16="http://schemas.microsoft.com/office/drawing/2014/main" id="{89CC6500-8D73-4E68-9F88-DC60CB179B9D}"/>
            </a:ext>
          </a:extLst>
        </xdr:cNvPr>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a:extLst>
            <a:ext uri="{FF2B5EF4-FFF2-40B4-BE49-F238E27FC236}">
              <a16:creationId xmlns:a16="http://schemas.microsoft.com/office/drawing/2014/main" id="{5D15BE10-AD44-48A2-9D42-8499023966AB}"/>
            </a:ext>
          </a:extLst>
        </xdr:cNvPr>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a:extLst>
            <a:ext uri="{FF2B5EF4-FFF2-40B4-BE49-F238E27FC236}">
              <a16:creationId xmlns:a16="http://schemas.microsoft.com/office/drawing/2014/main" id="{2BFFE06A-8CFE-40E5-B979-5275F0D150E7}"/>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a:extLst>
            <a:ext uri="{FF2B5EF4-FFF2-40B4-BE49-F238E27FC236}">
              <a16:creationId xmlns:a16="http://schemas.microsoft.com/office/drawing/2014/main" id="{0F08BDC2-415E-40C9-B766-B18682C436FB}"/>
            </a:ext>
          </a:extLst>
        </xdr:cNvPr>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a:extLst>
            <a:ext uri="{FF2B5EF4-FFF2-40B4-BE49-F238E27FC236}">
              <a16:creationId xmlns:a16="http://schemas.microsoft.com/office/drawing/2014/main" id="{6515601E-C08A-4580-B150-515F214C6CBA}"/>
            </a:ext>
          </a:extLst>
        </xdr:cNvPr>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a:extLst>
            <a:ext uri="{FF2B5EF4-FFF2-40B4-BE49-F238E27FC236}">
              <a16:creationId xmlns:a16="http://schemas.microsoft.com/office/drawing/2014/main" id="{AB88342E-E147-4A5E-98B1-C8C2008AC7AA}"/>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a:extLst>
            <a:ext uri="{FF2B5EF4-FFF2-40B4-BE49-F238E27FC236}">
              <a16:creationId xmlns:a16="http://schemas.microsoft.com/office/drawing/2014/main" id="{D98AAD78-B2F9-4656-A099-39D45BC98CB5}"/>
            </a:ext>
          </a:extLst>
        </xdr:cNvPr>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a:extLst>
            <a:ext uri="{FF2B5EF4-FFF2-40B4-BE49-F238E27FC236}">
              <a16:creationId xmlns:a16="http://schemas.microsoft.com/office/drawing/2014/main" id="{0437C88D-5523-4812-90A9-A42B2C3A11E3}"/>
            </a:ext>
          </a:extLst>
        </xdr:cNvPr>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a:extLst>
            <a:ext uri="{FF2B5EF4-FFF2-40B4-BE49-F238E27FC236}">
              <a16:creationId xmlns:a16="http://schemas.microsoft.com/office/drawing/2014/main" id="{B8FB5AF5-0DBA-47AA-BFE2-FA658A15CF9A}"/>
            </a:ext>
          </a:extLst>
        </xdr:cNvPr>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a:extLst>
            <a:ext uri="{FF2B5EF4-FFF2-40B4-BE49-F238E27FC236}">
              <a16:creationId xmlns:a16="http://schemas.microsoft.com/office/drawing/2014/main" id="{AFAF7397-754E-46E7-B909-A8E174342FF5}"/>
            </a:ext>
          </a:extLst>
        </xdr:cNvPr>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FC4B658C-3938-47F6-8094-090A7C7EBF98}"/>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F51B26C9-FAD3-422A-9C89-BD979C95B94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11882E7A-8BCE-4234-B260-A25A3FD7F2D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764AFDD3-620F-470A-9658-0AC66352E095}"/>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B666CB7-C9C2-43D6-B5B6-FC5AC28385A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a:extLst>
            <a:ext uri="{FF2B5EF4-FFF2-40B4-BE49-F238E27FC236}">
              <a16:creationId xmlns:a16="http://schemas.microsoft.com/office/drawing/2014/main" id="{095ABFB3-B1C0-4D83-929F-BB6F3DBFA306}"/>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a:extLst>
            <a:ext uri="{FF2B5EF4-FFF2-40B4-BE49-F238E27FC236}">
              <a16:creationId xmlns:a16="http://schemas.microsoft.com/office/drawing/2014/main" id="{E8815595-F33B-4A91-8571-37DEF4C0842B}"/>
            </a:ext>
          </a:extLst>
        </xdr:cNvPr>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a:extLst>
            <a:ext uri="{FF2B5EF4-FFF2-40B4-BE49-F238E27FC236}">
              <a16:creationId xmlns:a16="http://schemas.microsoft.com/office/drawing/2014/main" id="{350A4987-E620-485D-9F50-37BF83582544}"/>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a:extLst>
            <a:ext uri="{FF2B5EF4-FFF2-40B4-BE49-F238E27FC236}">
              <a16:creationId xmlns:a16="http://schemas.microsoft.com/office/drawing/2014/main" id="{E371444F-EF19-4E22-A5CE-DBBD4C2AFDAB}"/>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a:extLst>
            <a:ext uri="{FF2B5EF4-FFF2-40B4-BE49-F238E27FC236}">
              <a16:creationId xmlns:a16="http://schemas.microsoft.com/office/drawing/2014/main" id="{381459FA-7EB2-46BD-9CDC-A3D6341C245D}"/>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a:extLst>
            <a:ext uri="{FF2B5EF4-FFF2-40B4-BE49-F238E27FC236}">
              <a16:creationId xmlns:a16="http://schemas.microsoft.com/office/drawing/2014/main" id="{591910E4-6CDB-4935-8F2B-430E2437CE18}"/>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a:extLst>
            <a:ext uri="{FF2B5EF4-FFF2-40B4-BE49-F238E27FC236}">
              <a16:creationId xmlns:a16="http://schemas.microsoft.com/office/drawing/2014/main" id="{13289482-FF79-4E90-8848-A9977529F64F}"/>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8471368C-CDD5-41A2-9D52-D26D1AF5E68D}"/>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a:extLst>
            <a:ext uri="{FF2B5EF4-FFF2-40B4-BE49-F238E27FC236}">
              <a16:creationId xmlns:a16="http://schemas.microsoft.com/office/drawing/2014/main" id="{E54E1F6A-8735-49AC-9419-7016A19E769D}"/>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a:extLst>
            <a:ext uri="{FF2B5EF4-FFF2-40B4-BE49-F238E27FC236}">
              <a16:creationId xmlns:a16="http://schemas.microsoft.com/office/drawing/2014/main" id="{2BD003A4-2DB7-4924-AFDA-492301DE5343}"/>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a:extLst>
            <a:ext uri="{FF2B5EF4-FFF2-40B4-BE49-F238E27FC236}">
              <a16:creationId xmlns:a16="http://schemas.microsoft.com/office/drawing/2014/main" id="{FD8B33CB-10AF-419D-8289-C0A8A57B926E}"/>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a:extLst>
            <a:ext uri="{FF2B5EF4-FFF2-40B4-BE49-F238E27FC236}">
              <a16:creationId xmlns:a16="http://schemas.microsoft.com/office/drawing/2014/main" id="{06C827F3-6F3D-44A2-903A-393446623417}"/>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a:extLst>
            <a:ext uri="{FF2B5EF4-FFF2-40B4-BE49-F238E27FC236}">
              <a16:creationId xmlns:a16="http://schemas.microsoft.com/office/drawing/2014/main" id="{4256C715-5A55-4557-85E7-44D7095BF02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a:extLst>
            <a:ext uri="{FF2B5EF4-FFF2-40B4-BE49-F238E27FC236}">
              <a16:creationId xmlns:a16="http://schemas.microsoft.com/office/drawing/2014/main" id="{8C102DBF-0DD4-48D2-BAA9-4A3375680A28}"/>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a:extLst>
            <a:ext uri="{FF2B5EF4-FFF2-40B4-BE49-F238E27FC236}">
              <a16:creationId xmlns:a16="http://schemas.microsoft.com/office/drawing/2014/main" id="{8A1C5996-886E-4DF6-8CCC-338ED6CDA9FE}"/>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a:extLst>
            <a:ext uri="{FF2B5EF4-FFF2-40B4-BE49-F238E27FC236}">
              <a16:creationId xmlns:a16="http://schemas.microsoft.com/office/drawing/2014/main" id="{B0A15698-02F9-4EEE-8376-51C0DD2A2061}"/>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a:extLst>
            <a:ext uri="{FF2B5EF4-FFF2-40B4-BE49-F238E27FC236}">
              <a16:creationId xmlns:a16="http://schemas.microsoft.com/office/drawing/2014/main" id="{CB7020F3-8137-4F29-8635-5DFB019281C4}"/>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a:extLst>
            <a:ext uri="{FF2B5EF4-FFF2-40B4-BE49-F238E27FC236}">
              <a16:creationId xmlns:a16="http://schemas.microsoft.com/office/drawing/2014/main" id="{C714EEBB-ABEA-4212-B31C-B98C2CB4EFD8}"/>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a:extLst>
            <a:ext uri="{FF2B5EF4-FFF2-40B4-BE49-F238E27FC236}">
              <a16:creationId xmlns:a16="http://schemas.microsoft.com/office/drawing/2014/main" id="{AC715761-0923-4700-9933-86B34C8FE358}"/>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a:extLst>
            <a:ext uri="{FF2B5EF4-FFF2-40B4-BE49-F238E27FC236}">
              <a16:creationId xmlns:a16="http://schemas.microsoft.com/office/drawing/2014/main" id="{6B2F8956-0EA7-4E29-84D3-BA76D3EEBFD1}"/>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a:extLst>
            <a:ext uri="{FF2B5EF4-FFF2-40B4-BE49-F238E27FC236}">
              <a16:creationId xmlns:a16="http://schemas.microsoft.com/office/drawing/2014/main" id="{F8950931-C269-4729-A1CE-F222856B7E0D}"/>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a:extLst>
            <a:ext uri="{FF2B5EF4-FFF2-40B4-BE49-F238E27FC236}">
              <a16:creationId xmlns:a16="http://schemas.microsoft.com/office/drawing/2014/main" id="{62963EA8-89DC-40A9-9687-1A1B4857FD13}"/>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a:extLst>
            <a:ext uri="{FF2B5EF4-FFF2-40B4-BE49-F238E27FC236}">
              <a16:creationId xmlns:a16="http://schemas.microsoft.com/office/drawing/2014/main" id="{AE3D51D3-E1F4-4AE4-B3DC-89C59742C403}"/>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a:extLst>
            <a:ext uri="{FF2B5EF4-FFF2-40B4-BE49-F238E27FC236}">
              <a16:creationId xmlns:a16="http://schemas.microsoft.com/office/drawing/2014/main" id="{36FC8A83-9D6A-4C26-9D67-F7D0F6995A51}"/>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a:extLst>
            <a:ext uri="{FF2B5EF4-FFF2-40B4-BE49-F238E27FC236}">
              <a16:creationId xmlns:a16="http://schemas.microsoft.com/office/drawing/2014/main" id="{658739B8-B548-4BB9-AD0A-D3B2C3448469}"/>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a:extLst>
            <a:ext uri="{FF2B5EF4-FFF2-40B4-BE49-F238E27FC236}">
              <a16:creationId xmlns:a16="http://schemas.microsoft.com/office/drawing/2014/main" id="{0AD1D9D9-5EE5-4318-8043-6AB78B3F19A9}"/>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a:extLst>
            <a:ext uri="{FF2B5EF4-FFF2-40B4-BE49-F238E27FC236}">
              <a16:creationId xmlns:a16="http://schemas.microsoft.com/office/drawing/2014/main" id="{659E38D5-34B9-4555-89ED-7B4308389BD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a:extLst>
            <a:ext uri="{FF2B5EF4-FFF2-40B4-BE49-F238E27FC236}">
              <a16:creationId xmlns:a16="http://schemas.microsoft.com/office/drawing/2014/main" id="{66E14CB1-BD5D-4EE3-98E5-C5B058547DCA}"/>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a:extLst>
            <a:ext uri="{FF2B5EF4-FFF2-40B4-BE49-F238E27FC236}">
              <a16:creationId xmlns:a16="http://schemas.microsoft.com/office/drawing/2014/main" id="{FC72D316-F337-4D18-9F98-105ACBFAFAA9}"/>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a:extLst>
            <a:ext uri="{FF2B5EF4-FFF2-40B4-BE49-F238E27FC236}">
              <a16:creationId xmlns:a16="http://schemas.microsoft.com/office/drawing/2014/main" id="{36121E20-9DC7-42DF-9DB5-5CCFF1B996AD}"/>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a:extLst>
            <a:ext uri="{FF2B5EF4-FFF2-40B4-BE49-F238E27FC236}">
              <a16:creationId xmlns:a16="http://schemas.microsoft.com/office/drawing/2014/main" id="{5D47EC9E-8D65-456A-A1E4-DDB62F552CBE}"/>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a:extLst>
            <a:ext uri="{FF2B5EF4-FFF2-40B4-BE49-F238E27FC236}">
              <a16:creationId xmlns:a16="http://schemas.microsoft.com/office/drawing/2014/main" id="{6B53DD09-BF85-40F2-8DCB-EBC1556B5241}"/>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a:extLst>
            <a:ext uri="{FF2B5EF4-FFF2-40B4-BE49-F238E27FC236}">
              <a16:creationId xmlns:a16="http://schemas.microsoft.com/office/drawing/2014/main" id="{CA0724BB-EFBF-46A1-A9DD-92E12DA53D3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a:extLst>
            <a:ext uri="{FF2B5EF4-FFF2-40B4-BE49-F238E27FC236}">
              <a16:creationId xmlns:a16="http://schemas.microsoft.com/office/drawing/2014/main" id="{A427C3ED-9344-4D04-A7D9-76916EEB892F}"/>
            </a:ext>
          </a:extLst>
        </xdr:cNvPr>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a:extLst>
            <a:ext uri="{FF2B5EF4-FFF2-40B4-BE49-F238E27FC236}">
              <a16:creationId xmlns:a16="http://schemas.microsoft.com/office/drawing/2014/main" id="{1069F22F-88A2-4CE9-9D5C-D9B3BB7A34EE}"/>
            </a:ext>
          </a:extLst>
        </xdr:cNvPr>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a:extLst>
            <a:ext uri="{FF2B5EF4-FFF2-40B4-BE49-F238E27FC236}">
              <a16:creationId xmlns:a16="http://schemas.microsoft.com/office/drawing/2014/main" id="{FC4E19BE-491A-49CF-BB76-B0AB99F21002}"/>
            </a:ext>
          </a:extLst>
        </xdr:cNvPr>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a:extLst>
            <a:ext uri="{FF2B5EF4-FFF2-40B4-BE49-F238E27FC236}">
              <a16:creationId xmlns:a16="http://schemas.microsoft.com/office/drawing/2014/main" id="{13A55DB9-2613-4151-8EC8-4AFCF30CF77C}"/>
            </a:ext>
          </a:extLst>
        </xdr:cNvPr>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a:extLst>
            <a:ext uri="{FF2B5EF4-FFF2-40B4-BE49-F238E27FC236}">
              <a16:creationId xmlns:a16="http://schemas.microsoft.com/office/drawing/2014/main" id="{8CBB78FF-6D8E-4688-9D41-8BB8A79E0FEA}"/>
            </a:ext>
          </a:extLst>
        </xdr:cNvPr>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59629</xdr:rowOff>
    </xdr:from>
    <xdr:to>
      <xdr:col>23</xdr:col>
      <xdr:colOff>517525</xdr:colOff>
      <xdr:row>77</xdr:row>
      <xdr:rowOff>66061</xdr:rowOff>
    </xdr:to>
    <xdr:cxnSp macro="">
      <xdr:nvCxnSpPr>
        <xdr:cNvPr id="600" name="直線コネクタ 599">
          <a:extLst>
            <a:ext uri="{FF2B5EF4-FFF2-40B4-BE49-F238E27FC236}">
              <a16:creationId xmlns:a16="http://schemas.microsoft.com/office/drawing/2014/main" id="{ED3D7531-49C5-493F-8E2E-591FEF66EAA1}"/>
            </a:ext>
          </a:extLst>
        </xdr:cNvPr>
        <xdr:cNvCxnSpPr/>
      </xdr:nvCxnSpPr>
      <xdr:spPr>
        <a:xfrm>
          <a:off x="15481300" y="13261279"/>
          <a:ext cx="8382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a:extLst>
            <a:ext uri="{FF2B5EF4-FFF2-40B4-BE49-F238E27FC236}">
              <a16:creationId xmlns:a16="http://schemas.microsoft.com/office/drawing/2014/main" id="{EAEDD4CD-1066-4524-BE93-CECB1A8CA2D9}"/>
            </a:ext>
          </a:extLst>
        </xdr:cNvPr>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a:extLst>
            <a:ext uri="{FF2B5EF4-FFF2-40B4-BE49-F238E27FC236}">
              <a16:creationId xmlns:a16="http://schemas.microsoft.com/office/drawing/2014/main" id="{E418BDED-6D3A-40BF-A16C-0FE6DBC1FBEE}"/>
            </a:ext>
          </a:extLst>
        </xdr:cNvPr>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20476</xdr:rowOff>
    </xdr:from>
    <xdr:to>
      <xdr:col>22</xdr:col>
      <xdr:colOff>365125</xdr:colOff>
      <xdr:row>77</xdr:row>
      <xdr:rowOff>59629</xdr:rowOff>
    </xdr:to>
    <xdr:cxnSp macro="">
      <xdr:nvCxnSpPr>
        <xdr:cNvPr id="603" name="直線コネクタ 602">
          <a:extLst>
            <a:ext uri="{FF2B5EF4-FFF2-40B4-BE49-F238E27FC236}">
              <a16:creationId xmlns:a16="http://schemas.microsoft.com/office/drawing/2014/main" id="{36FD0A0C-D370-40B6-B06A-B4BBE4690306}"/>
            </a:ext>
          </a:extLst>
        </xdr:cNvPr>
        <xdr:cNvCxnSpPr/>
      </xdr:nvCxnSpPr>
      <xdr:spPr>
        <a:xfrm>
          <a:off x="14592300" y="13222126"/>
          <a:ext cx="889000" cy="3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a:extLst>
            <a:ext uri="{FF2B5EF4-FFF2-40B4-BE49-F238E27FC236}">
              <a16:creationId xmlns:a16="http://schemas.microsoft.com/office/drawing/2014/main" id="{FAF66947-CC10-4F9D-B7E1-92FDE7BD4344}"/>
            </a:ext>
          </a:extLst>
        </xdr:cNvPr>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a:extLst>
            <a:ext uri="{FF2B5EF4-FFF2-40B4-BE49-F238E27FC236}">
              <a16:creationId xmlns:a16="http://schemas.microsoft.com/office/drawing/2014/main" id="{0DA1C5E1-7E5E-41B4-BE59-8923461CDF5E}"/>
            </a:ext>
          </a:extLst>
        </xdr:cNvPr>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4420</xdr:rowOff>
    </xdr:from>
    <xdr:to>
      <xdr:col>21</xdr:col>
      <xdr:colOff>161925</xdr:colOff>
      <xdr:row>77</xdr:row>
      <xdr:rowOff>20476</xdr:rowOff>
    </xdr:to>
    <xdr:cxnSp macro="">
      <xdr:nvCxnSpPr>
        <xdr:cNvPr id="606" name="直線コネクタ 605">
          <a:extLst>
            <a:ext uri="{FF2B5EF4-FFF2-40B4-BE49-F238E27FC236}">
              <a16:creationId xmlns:a16="http://schemas.microsoft.com/office/drawing/2014/main" id="{B0933624-9521-4411-99C4-3B7E7A92550A}"/>
            </a:ext>
          </a:extLst>
        </xdr:cNvPr>
        <xdr:cNvCxnSpPr/>
      </xdr:nvCxnSpPr>
      <xdr:spPr>
        <a:xfrm>
          <a:off x="13703300" y="13206070"/>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a:extLst>
            <a:ext uri="{FF2B5EF4-FFF2-40B4-BE49-F238E27FC236}">
              <a16:creationId xmlns:a16="http://schemas.microsoft.com/office/drawing/2014/main" id="{AEEC130B-3C93-4491-A38C-916332FDDC13}"/>
            </a:ext>
          </a:extLst>
        </xdr:cNvPr>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a:extLst>
            <a:ext uri="{FF2B5EF4-FFF2-40B4-BE49-F238E27FC236}">
              <a16:creationId xmlns:a16="http://schemas.microsoft.com/office/drawing/2014/main" id="{CFBB92A7-8418-4016-99DC-8CFFD9F3E51F}"/>
            </a:ext>
          </a:extLst>
        </xdr:cNvPr>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139697</xdr:rowOff>
    </xdr:from>
    <xdr:to>
      <xdr:col>19</xdr:col>
      <xdr:colOff>644525</xdr:colOff>
      <xdr:row>77</xdr:row>
      <xdr:rowOff>4420</xdr:rowOff>
    </xdr:to>
    <xdr:cxnSp macro="">
      <xdr:nvCxnSpPr>
        <xdr:cNvPr id="609" name="直線コネクタ 608">
          <a:extLst>
            <a:ext uri="{FF2B5EF4-FFF2-40B4-BE49-F238E27FC236}">
              <a16:creationId xmlns:a16="http://schemas.microsoft.com/office/drawing/2014/main" id="{EA68D233-C1D8-464B-B1CA-88F097A64C2F}"/>
            </a:ext>
          </a:extLst>
        </xdr:cNvPr>
        <xdr:cNvCxnSpPr/>
      </xdr:nvCxnSpPr>
      <xdr:spPr>
        <a:xfrm>
          <a:off x="12814300" y="13169897"/>
          <a:ext cx="889000" cy="3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a:extLst>
            <a:ext uri="{FF2B5EF4-FFF2-40B4-BE49-F238E27FC236}">
              <a16:creationId xmlns:a16="http://schemas.microsoft.com/office/drawing/2014/main" id="{73238C7B-819E-493A-BF4D-0E3F1F89DA99}"/>
            </a:ext>
          </a:extLst>
        </xdr:cNvPr>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a:extLst>
            <a:ext uri="{FF2B5EF4-FFF2-40B4-BE49-F238E27FC236}">
              <a16:creationId xmlns:a16="http://schemas.microsoft.com/office/drawing/2014/main" id="{0EEABD2A-7911-40E6-8EBB-CB8B6B842E6B}"/>
            </a:ext>
          </a:extLst>
        </xdr:cNvPr>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a:extLst>
            <a:ext uri="{FF2B5EF4-FFF2-40B4-BE49-F238E27FC236}">
              <a16:creationId xmlns:a16="http://schemas.microsoft.com/office/drawing/2014/main" id="{613CA555-83D1-4DE3-B07F-71F07CAC5999}"/>
            </a:ext>
          </a:extLst>
        </xdr:cNvPr>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a:extLst>
            <a:ext uri="{FF2B5EF4-FFF2-40B4-BE49-F238E27FC236}">
              <a16:creationId xmlns:a16="http://schemas.microsoft.com/office/drawing/2014/main" id="{7B750D4B-6A7B-4AD2-8BC4-13001DC7D4F6}"/>
            </a:ext>
          </a:extLst>
        </xdr:cNvPr>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592A49F8-C750-4F22-9D24-AB6A9AB6714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F8334695-8BBC-41AA-B607-367D359F3F9D}"/>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DF8A0B3D-A18B-45BE-8E55-399090A25D75}"/>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89BFC6F4-687C-4619-A757-B3375FB1A74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AF4A3456-A1F6-4497-8F5B-B1955588CAF5}"/>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15261</xdr:rowOff>
    </xdr:from>
    <xdr:to>
      <xdr:col>23</xdr:col>
      <xdr:colOff>568325</xdr:colOff>
      <xdr:row>77</xdr:row>
      <xdr:rowOff>116861</xdr:rowOff>
    </xdr:to>
    <xdr:sp macro="" textlink="">
      <xdr:nvSpPr>
        <xdr:cNvPr id="619" name="円/楕円 618">
          <a:extLst>
            <a:ext uri="{FF2B5EF4-FFF2-40B4-BE49-F238E27FC236}">
              <a16:creationId xmlns:a16="http://schemas.microsoft.com/office/drawing/2014/main" id="{90CA7F7B-061A-4267-9D0B-A542FB7813B0}"/>
            </a:ext>
          </a:extLst>
        </xdr:cNvPr>
        <xdr:cNvSpPr/>
      </xdr:nvSpPr>
      <xdr:spPr>
        <a:xfrm>
          <a:off x="16268700" y="1321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38138</xdr:rowOff>
    </xdr:from>
    <xdr:ext cx="599010" cy="259045"/>
    <xdr:sp macro="" textlink="">
      <xdr:nvSpPr>
        <xdr:cNvPr id="620" name="公債費該当値テキスト">
          <a:extLst>
            <a:ext uri="{FF2B5EF4-FFF2-40B4-BE49-F238E27FC236}">
              <a16:creationId xmlns:a16="http://schemas.microsoft.com/office/drawing/2014/main" id="{E9330316-07A8-469D-B3E1-2777E6B7E071}"/>
            </a:ext>
          </a:extLst>
        </xdr:cNvPr>
        <xdr:cNvSpPr txBox="1"/>
      </xdr:nvSpPr>
      <xdr:spPr>
        <a:xfrm>
          <a:off x="16370300" y="1306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168,656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8829</xdr:rowOff>
    </xdr:from>
    <xdr:to>
      <xdr:col>22</xdr:col>
      <xdr:colOff>415925</xdr:colOff>
      <xdr:row>77</xdr:row>
      <xdr:rowOff>110429</xdr:rowOff>
    </xdr:to>
    <xdr:sp macro="" textlink="">
      <xdr:nvSpPr>
        <xdr:cNvPr id="621" name="円/楕円 620">
          <a:extLst>
            <a:ext uri="{FF2B5EF4-FFF2-40B4-BE49-F238E27FC236}">
              <a16:creationId xmlns:a16="http://schemas.microsoft.com/office/drawing/2014/main" id="{3B3B0807-1730-4C78-B649-BAD2244EC0AD}"/>
            </a:ext>
          </a:extLst>
        </xdr:cNvPr>
        <xdr:cNvSpPr/>
      </xdr:nvSpPr>
      <xdr:spPr>
        <a:xfrm>
          <a:off x="15430500" y="132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126956</xdr:rowOff>
    </xdr:from>
    <xdr:ext cx="599010" cy="259045"/>
    <xdr:sp macro="" textlink="">
      <xdr:nvSpPr>
        <xdr:cNvPr id="622" name="テキスト ボックス 621">
          <a:extLst>
            <a:ext uri="{FF2B5EF4-FFF2-40B4-BE49-F238E27FC236}">
              <a16:creationId xmlns:a16="http://schemas.microsoft.com/office/drawing/2014/main" id="{9D5008A2-ED3F-4784-89E0-1260B2242EE8}"/>
            </a:ext>
          </a:extLst>
        </xdr:cNvPr>
        <xdr:cNvSpPr txBox="1"/>
      </xdr:nvSpPr>
      <xdr:spPr>
        <a:xfrm>
          <a:off x="15181794" y="1298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172,032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141126</xdr:rowOff>
    </xdr:from>
    <xdr:to>
      <xdr:col>21</xdr:col>
      <xdr:colOff>212725</xdr:colOff>
      <xdr:row>77</xdr:row>
      <xdr:rowOff>71276</xdr:rowOff>
    </xdr:to>
    <xdr:sp macro="" textlink="">
      <xdr:nvSpPr>
        <xdr:cNvPr id="623" name="円/楕円 622">
          <a:extLst>
            <a:ext uri="{FF2B5EF4-FFF2-40B4-BE49-F238E27FC236}">
              <a16:creationId xmlns:a16="http://schemas.microsoft.com/office/drawing/2014/main" id="{79A1B1BC-2512-45E9-822C-78C365C13C4F}"/>
            </a:ext>
          </a:extLst>
        </xdr:cNvPr>
        <xdr:cNvSpPr/>
      </xdr:nvSpPr>
      <xdr:spPr>
        <a:xfrm>
          <a:off x="14541500" y="1317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87802</xdr:rowOff>
    </xdr:from>
    <xdr:ext cx="599010" cy="259045"/>
    <xdr:sp macro="" textlink="">
      <xdr:nvSpPr>
        <xdr:cNvPr id="624" name="テキスト ボックス 623">
          <a:extLst>
            <a:ext uri="{FF2B5EF4-FFF2-40B4-BE49-F238E27FC236}">
              <a16:creationId xmlns:a16="http://schemas.microsoft.com/office/drawing/2014/main" id="{B131DF43-9C66-4D2A-8ED5-371806683968}"/>
            </a:ext>
          </a:extLst>
        </xdr:cNvPr>
        <xdr:cNvSpPr txBox="1"/>
      </xdr:nvSpPr>
      <xdr:spPr>
        <a:xfrm>
          <a:off x="14292794" y="12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192,585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125070</xdr:rowOff>
    </xdr:from>
    <xdr:to>
      <xdr:col>20</xdr:col>
      <xdr:colOff>9525</xdr:colOff>
      <xdr:row>77</xdr:row>
      <xdr:rowOff>55220</xdr:rowOff>
    </xdr:to>
    <xdr:sp macro="" textlink="">
      <xdr:nvSpPr>
        <xdr:cNvPr id="625" name="円/楕円 624">
          <a:extLst>
            <a:ext uri="{FF2B5EF4-FFF2-40B4-BE49-F238E27FC236}">
              <a16:creationId xmlns:a16="http://schemas.microsoft.com/office/drawing/2014/main" id="{DA948099-990E-43B2-87A6-F506AA36CAC5}"/>
            </a:ext>
          </a:extLst>
        </xdr:cNvPr>
        <xdr:cNvSpPr/>
      </xdr:nvSpPr>
      <xdr:spPr>
        <a:xfrm>
          <a:off x="13652500" y="131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71747</xdr:rowOff>
    </xdr:from>
    <xdr:ext cx="599010" cy="259045"/>
    <xdr:sp macro="" textlink="">
      <xdr:nvSpPr>
        <xdr:cNvPr id="626" name="テキスト ボックス 625">
          <a:extLst>
            <a:ext uri="{FF2B5EF4-FFF2-40B4-BE49-F238E27FC236}">
              <a16:creationId xmlns:a16="http://schemas.microsoft.com/office/drawing/2014/main" id="{91A1B0AE-5321-41BC-A63D-CC16C7A0E0D5}"/>
            </a:ext>
          </a:extLst>
        </xdr:cNvPr>
        <xdr:cNvSpPr txBox="1"/>
      </xdr:nvSpPr>
      <xdr:spPr>
        <a:xfrm>
          <a:off x="13403794" y="1293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201,013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88897</xdr:rowOff>
    </xdr:from>
    <xdr:to>
      <xdr:col>18</xdr:col>
      <xdr:colOff>492125</xdr:colOff>
      <xdr:row>77</xdr:row>
      <xdr:rowOff>19047</xdr:rowOff>
    </xdr:to>
    <xdr:sp macro="" textlink="">
      <xdr:nvSpPr>
        <xdr:cNvPr id="627" name="円/楕円 626">
          <a:extLst>
            <a:ext uri="{FF2B5EF4-FFF2-40B4-BE49-F238E27FC236}">
              <a16:creationId xmlns:a16="http://schemas.microsoft.com/office/drawing/2014/main" id="{234A771B-CD6E-4A34-9685-BEBB510FA90E}"/>
            </a:ext>
          </a:extLst>
        </xdr:cNvPr>
        <xdr:cNvSpPr/>
      </xdr:nvSpPr>
      <xdr:spPr>
        <a:xfrm>
          <a:off x="12763500" y="1311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35573</xdr:rowOff>
    </xdr:from>
    <xdr:ext cx="599010" cy="259045"/>
    <xdr:sp macro="" textlink="">
      <xdr:nvSpPr>
        <xdr:cNvPr id="628" name="テキスト ボックス 627">
          <a:extLst>
            <a:ext uri="{FF2B5EF4-FFF2-40B4-BE49-F238E27FC236}">
              <a16:creationId xmlns:a16="http://schemas.microsoft.com/office/drawing/2014/main" id="{D86805BF-4ABF-4058-A96C-A6CF125B12FD}"/>
            </a:ext>
          </a:extLst>
        </xdr:cNvPr>
        <xdr:cNvSpPr txBox="1"/>
      </xdr:nvSpPr>
      <xdr:spPr>
        <a:xfrm>
          <a:off x="12514794" y="1289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a:extLst>
            <a:ext uri="{FF2B5EF4-FFF2-40B4-BE49-F238E27FC236}">
              <a16:creationId xmlns:a16="http://schemas.microsoft.com/office/drawing/2014/main" id="{FE9E5F70-E2BA-4366-B5C3-0CE33745578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a:extLst>
            <a:ext uri="{FF2B5EF4-FFF2-40B4-BE49-F238E27FC236}">
              <a16:creationId xmlns:a16="http://schemas.microsoft.com/office/drawing/2014/main" id="{5E80CF3F-BFCD-4258-A78F-AD4853651BF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a:extLst>
            <a:ext uri="{FF2B5EF4-FFF2-40B4-BE49-F238E27FC236}">
              <a16:creationId xmlns:a16="http://schemas.microsoft.com/office/drawing/2014/main" id="{F60D8AFD-B898-469B-B66A-A02D19B7D79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a:extLst>
            <a:ext uri="{FF2B5EF4-FFF2-40B4-BE49-F238E27FC236}">
              <a16:creationId xmlns:a16="http://schemas.microsoft.com/office/drawing/2014/main" id="{3483174D-1AF3-460E-A969-C19948437FEE}"/>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a:extLst>
            <a:ext uri="{FF2B5EF4-FFF2-40B4-BE49-F238E27FC236}">
              <a16:creationId xmlns:a16="http://schemas.microsoft.com/office/drawing/2014/main" id="{48CD0057-4CC4-4027-A3B4-217EC13F3872}"/>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a:extLst>
            <a:ext uri="{FF2B5EF4-FFF2-40B4-BE49-F238E27FC236}">
              <a16:creationId xmlns:a16="http://schemas.microsoft.com/office/drawing/2014/main" id="{B14A15A2-C767-4BA6-A2DF-ADBCA7572F2E}"/>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a:extLst>
            <a:ext uri="{FF2B5EF4-FFF2-40B4-BE49-F238E27FC236}">
              <a16:creationId xmlns:a16="http://schemas.microsoft.com/office/drawing/2014/main" id="{D835EE31-A569-41EE-9A34-D1BD4A65D37A}"/>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a:extLst>
            <a:ext uri="{FF2B5EF4-FFF2-40B4-BE49-F238E27FC236}">
              <a16:creationId xmlns:a16="http://schemas.microsoft.com/office/drawing/2014/main" id="{F5B2509B-A57A-40ED-8F36-1B0995414CA2}"/>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a:extLst>
            <a:ext uri="{FF2B5EF4-FFF2-40B4-BE49-F238E27FC236}">
              <a16:creationId xmlns:a16="http://schemas.microsoft.com/office/drawing/2014/main" id="{D272D448-C3F1-4392-A519-45435B5E689D}"/>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a:extLst>
            <a:ext uri="{FF2B5EF4-FFF2-40B4-BE49-F238E27FC236}">
              <a16:creationId xmlns:a16="http://schemas.microsoft.com/office/drawing/2014/main" id="{F02F14B9-7AB0-4116-A506-8199B63C24C8}"/>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a:extLst>
            <a:ext uri="{FF2B5EF4-FFF2-40B4-BE49-F238E27FC236}">
              <a16:creationId xmlns:a16="http://schemas.microsoft.com/office/drawing/2014/main" id="{4B583332-256C-4AD4-B034-54E80FB10C1B}"/>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a:extLst>
            <a:ext uri="{FF2B5EF4-FFF2-40B4-BE49-F238E27FC236}">
              <a16:creationId xmlns:a16="http://schemas.microsoft.com/office/drawing/2014/main" id="{FB1A1603-72A6-4667-9114-BF49DD1E93CA}"/>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a:extLst>
            <a:ext uri="{FF2B5EF4-FFF2-40B4-BE49-F238E27FC236}">
              <a16:creationId xmlns:a16="http://schemas.microsoft.com/office/drawing/2014/main" id="{E0B25934-BCF8-4228-9FCA-2CA5111196D7}"/>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a:extLst>
            <a:ext uri="{FF2B5EF4-FFF2-40B4-BE49-F238E27FC236}">
              <a16:creationId xmlns:a16="http://schemas.microsoft.com/office/drawing/2014/main" id="{7AF973C9-D0C5-40DD-9935-2F9E05C5F87F}"/>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a:extLst>
            <a:ext uri="{FF2B5EF4-FFF2-40B4-BE49-F238E27FC236}">
              <a16:creationId xmlns:a16="http://schemas.microsoft.com/office/drawing/2014/main" id="{7AD04194-C9BC-4805-B2DD-FC63208514E6}"/>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a:extLst>
            <a:ext uri="{FF2B5EF4-FFF2-40B4-BE49-F238E27FC236}">
              <a16:creationId xmlns:a16="http://schemas.microsoft.com/office/drawing/2014/main" id="{D3356B7A-0DAD-4B5E-867C-A5F6B8FF409D}"/>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a:extLst>
            <a:ext uri="{FF2B5EF4-FFF2-40B4-BE49-F238E27FC236}">
              <a16:creationId xmlns:a16="http://schemas.microsoft.com/office/drawing/2014/main" id="{19E110D1-5798-4E49-8A07-DB01323A6C52}"/>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a:extLst>
            <a:ext uri="{FF2B5EF4-FFF2-40B4-BE49-F238E27FC236}">
              <a16:creationId xmlns:a16="http://schemas.microsoft.com/office/drawing/2014/main" id="{84857A8A-1079-43C3-AA0C-7195229024B8}"/>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a:extLst>
            <a:ext uri="{FF2B5EF4-FFF2-40B4-BE49-F238E27FC236}">
              <a16:creationId xmlns:a16="http://schemas.microsoft.com/office/drawing/2014/main" id="{FC352D8A-8FF9-4B26-AEBC-99C31425E971}"/>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a:extLst>
            <a:ext uri="{FF2B5EF4-FFF2-40B4-BE49-F238E27FC236}">
              <a16:creationId xmlns:a16="http://schemas.microsoft.com/office/drawing/2014/main" id="{7C9B1E29-158F-4C82-9375-DE33D77B8CEF}"/>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a:extLst>
            <a:ext uri="{FF2B5EF4-FFF2-40B4-BE49-F238E27FC236}">
              <a16:creationId xmlns:a16="http://schemas.microsoft.com/office/drawing/2014/main" id="{6391297A-4CA6-4A2A-A69C-8676F3F8261D}"/>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a:extLst>
            <a:ext uri="{FF2B5EF4-FFF2-40B4-BE49-F238E27FC236}">
              <a16:creationId xmlns:a16="http://schemas.microsoft.com/office/drawing/2014/main" id="{D0DFAAB0-D9A2-4618-868A-56D5A81DB156}"/>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a:extLst>
            <a:ext uri="{FF2B5EF4-FFF2-40B4-BE49-F238E27FC236}">
              <a16:creationId xmlns:a16="http://schemas.microsoft.com/office/drawing/2014/main" id="{82138580-5063-438F-A05F-55E36DC80D65}"/>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a:extLst>
            <a:ext uri="{FF2B5EF4-FFF2-40B4-BE49-F238E27FC236}">
              <a16:creationId xmlns:a16="http://schemas.microsoft.com/office/drawing/2014/main" id="{30437243-6367-4D14-BBD5-90220D899D23}"/>
            </a:ext>
          </a:extLst>
        </xdr:cNvPr>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a:extLst>
            <a:ext uri="{FF2B5EF4-FFF2-40B4-BE49-F238E27FC236}">
              <a16:creationId xmlns:a16="http://schemas.microsoft.com/office/drawing/2014/main" id="{6DC775A9-6DB6-44B4-A0F5-C29FCBD87723}"/>
            </a:ext>
          </a:extLst>
        </xdr:cNvPr>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a:extLst>
            <a:ext uri="{FF2B5EF4-FFF2-40B4-BE49-F238E27FC236}">
              <a16:creationId xmlns:a16="http://schemas.microsoft.com/office/drawing/2014/main" id="{D75489F1-51CF-4FDA-AC29-C65C391A6D65}"/>
            </a:ext>
          </a:extLst>
        </xdr:cNvPr>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a:extLst>
            <a:ext uri="{FF2B5EF4-FFF2-40B4-BE49-F238E27FC236}">
              <a16:creationId xmlns:a16="http://schemas.microsoft.com/office/drawing/2014/main" id="{31EEE2FD-CBA7-47E8-B729-E16BA7B995D3}"/>
            </a:ext>
          </a:extLst>
        </xdr:cNvPr>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a:extLst>
            <a:ext uri="{FF2B5EF4-FFF2-40B4-BE49-F238E27FC236}">
              <a16:creationId xmlns:a16="http://schemas.microsoft.com/office/drawing/2014/main" id="{410CF975-83F8-44A0-A31F-BAAE9F562EF8}"/>
            </a:ext>
          </a:extLst>
        </xdr:cNvPr>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28794</xdr:rowOff>
    </xdr:from>
    <xdr:to>
      <xdr:col>23</xdr:col>
      <xdr:colOff>517525</xdr:colOff>
      <xdr:row>99</xdr:row>
      <xdr:rowOff>34401</xdr:rowOff>
    </xdr:to>
    <xdr:cxnSp macro="">
      <xdr:nvCxnSpPr>
        <xdr:cNvPr id="657" name="直線コネクタ 656">
          <a:extLst>
            <a:ext uri="{FF2B5EF4-FFF2-40B4-BE49-F238E27FC236}">
              <a16:creationId xmlns:a16="http://schemas.microsoft.com/office/drawing/2014/main" id="{D9C9A66C-80F0-473D-AE38-066248D60683}"/>
            </a:ext>
          </a:extLst>
        </xdr:cNvPr>
        <xdr:cNvCxnSpPr/>
      </xdr:nvCxnSpPr>
      <xdr:spPr>
        <a:xfrm>
          <a:off x="15481300" y="17002344"/>
          <a:ext cx="838200" cy="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a:extLst>
            <a:ext uri="{FF2B5EF4-FFF2-40B4-BE49-F238E27FC236}">
              <a16:creationId xmlns:a16="http://schemas.microsoft.com/office/drawing/2014/main" id="{D27B4ABF-B242-4540-B6E8-7D1BD655AFD0}"/>
            </a:ext>
          </a:extLst>
        </xdr:cNvPr>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a:extLst>
            <a:ext uri="{FF2B5EF4-FFF2-40B4-BE49-F238E27FC236}">
              <a16:creationId xmlns:a16="http://schemas.microsoft.com/office/drawing/2014/main" id="{C1306130-88AC-4361-AD6F-8829A5F672C1}"/>
            </a:ext>
          </a:extLst>
        </xdr:cNvPr>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118735</xdr:rowOff>
    </xdr:from>
    <xdr:to>
      <xdr:col>22</xdr:col>
      <xdr:colOff>365125</xdr:colOff>
      <xdr:row>99</xdr:row>
      <xdr:rowOff>28794</xdr:rowOff>
    </xdr:to>
    <xdr:cxnSp macro="">
      <xdr:nvCxnSpPr>
        <xdr:cNvPr id="660" name="直線コネクタ 659">
          <a:extLst>
            <a:ext uri="{FF2B5EF4-FFF2-40B4-BE49-F238E27FC236}">
              <a16:creationId xmlns:a16="http://schemas.microsoft.com/office/drawing/2014/main" id="{A29DC787-6DCA-4B2B-A9B5-BEBE76BF75D8}"/>
            </a:ext>
          </a:extLst>
        </xdr:cNvPr>
        <xdr:cNvCxnSpPr/>
      </xdr:nvCxnSpPr>
      <xdr:spPr>
        <a:xfrm>
          <a:off x="14592300" y="16920835"/>
          <a:ext cx="889000" cy="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a:extLst>
            <a:ext uri="{FF2B5EF4-FFF2-40B4-BE49-F238E27FC236}">
              <a16:creationId xmlns:a16="http://schemas.microsoft.com/office/drawing/2014/main" id="{F2C9F4B7-9572-4C9E-BC36-D46BE65C726E}"/>
            </a:ext>
          </a:extLst>
        </xdr:cNvPr>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a:extLst>
            <a:ext uri="{FF2B5EF4-FFF2-40B4-BE49-F238E27FC236}">
              <a16:creationId xmlns:a16="http://schemas.microsoft.com/office/drawing/2014/main" id="{885760F1-2100-4105-B686-85BD843C4842}"/>
            </a:ext>
          </a:extLst>
        </xdr:cNvPr>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68821</xdr:rowOff>
    </xdr:from>
    <xdr:to>
      <xdr:col>21</xdr:col>
      <xdr:colOff>161925</xdr:colOff>
      <xdr:row>98</xdr:row>
      <xdr:rowOff>118735</xdr:rowOff>
    </xdr:to>
    <xdr:cxnSp macro="">
      <xdr:nvCxnSpPr>
        <xdr:cNvPr id="663" name="直線コネクタ 662">
          <a:extLst>
            <a:ext uri="{FF2B5EF4-FFF2-40B4-BE49-F238E27FC236}">
              <a16:creationId xmlns:a16="http://schemas.microsoft.com/office/drawing/2014/main" id="{4E67D925-B3EB-428A-BFBD-1E1E7BD88B29}"/>
            </a:ext>
          </a:extLst>
        </xdr:cNvPr>
        <xdr:cNvCxnSpPr/>
      </xdr:nvCxnSpPr>
      <xdr:spPr>
        <a:xfrm>
          <a:off x="13703300" y="16870921"/>
          <a:ext cx="889000" cy="4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a:extLst>
            <a:ext uri="{FF2B5EF4-FFF2-40B4-BE49-F238E27FC236}">
              <a16:creationId xmlns:a16="http://schemas.microsoft.com/office/drawing/2014/main" id="{4C02EDC0-A0C3-4A0F-9F3D-9A891A891907}"/>
            </a:ext>
          </a:extLst>
        </xdr:cNvPr>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a:extLst>
            <a:ext uri="{FF2B5EF4-FFF2-40B4-BE49-F238E27FC236}">
              <a16:creationId xmlns:a16="http://schemas.microsoft.com/office/drawing/2014/main" id="{170E206C-ACCE-498B-9A68-8E2AA536A7F4}"/>
            </a:ext>
          </a:extLst>
        </xdr:cNvPr>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68821</xdr:rowOff>
    </xdr:from>
    <xdr:to>
      <xdr:col>19</xdr:col>
      <xdr:colOff>644525</xdr:colOff>
      <xdr:row>99</xdr:row>
      <xdr:rowOff>42185</xdr:rowOff>
    </xdr:to>
    <xdr:cxnSp macro="">
      <xdr:nvCxnSpPr>
        <xdr:cNvPr id="666" name="直線コネクタ 665">
          <a:extLst>
            <a:ext uri="{FF2B5EF4-FFF2-40B4-BE49-F238E27FC236}">
              <a16:creationId xmlns:a16="http://schemas.microsoft.com/office/drawing/2014/main" id="{683DE35A-9641-4896-ADC3-F3BE29E9DED7}"/>
            </a:ext>
          </a:extLst>
        </xdr:cNvPr>
        <xdr:cNvCxnSpPr/>
      </xdr:nvCxnSpPr>
      <xdr:spPr>
        <a:xfrm flipV="1">
          <a:off x="12814300" y="16870921"/>
          <a:ext cx="889000" cy="1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a:extLst>
            <a:ext uri="{FF2B5EF4-FFF2-40B4-BE49-F238E27FC236}">
              <a16:creationId xmlns:a16="http://schemas.microsoft.com/office/drawing/2014/main" id="{652486B0-D9CB-46D8-AAA2-8555A8A7607B}"/>
            </a:ext>
          </a:extLst>
        </xdr:cNvPr>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a:extLst>
            <a:ext uri="{FF2B5EF4-FFF2-40B4-BE49-F238E27FC236}">
              <a16:creationId xmlns:a16="http://schemas.microsoft.com/office/drawing/2014/main" id="{6151D08A-727C-433B-B6E1-3507762D708B}"/>
            </a:ext>
          </a:extLst>
        </xdr:cNvPr>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a:extLst>
            <a:ext uri="{FF2B5EF4-FFF2-40B4-BE49-F238E27FC236}">
              <a16:creationId xmlns:a16="http://schemas.microsoft.com/office/drawing/2014/main" id="{8D05E2AB-39B8-4BA2-9579-C868126DD44B}"/>
            </a:ext>
          </a:extLst>
        </xdr:cNvPr>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a:extLst>
            <a:ext uri="{FF2B5EF4-FFF2-40B4-BE49-F238E27FC236}">
              <a16:creationId xmlns:a16="http://schemas.microsoft.com/office/drawing/2014/main" id="{D5BDAABE-7AA0-409B-83ED-D5014F0CEE2C}"/>
            </a:ext>
          </a:extLst>
        </xdr:cNvPr>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40EC3D8B-C890-4119-ACDE-383D3C67F3B9}"/>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CDDF3567-0679-4692-AAAA-05B9D3248F7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1A6DC565-E213-4F31-A637-2F554A7E254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ADF378B0-A229-4946-A413-0AACE447EBA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5AF8DE30-AFDA-40C7-AAD2-F4AC354DF0B5}"/>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155051</xdr:rowOff>
    </xdr:from>
    <xdr:to>
      <xdr:col>23</xdr:col>
      <xdr:colOff>568325</xdr:colOff>
      <xdr:row>99</xdr:row>
      <xdr:rowOff>85201</xdr:rowOff>
    </xdr:to>
    <xdr:sp macro="" textlink="">
      <xdr:nvSpPr>
        <xdr:cNvPr id="676" name="円/楕円 675">
          <a:extLst>
            <a:ext uri="{FF2B5EF4-FFF2-40B4-BE49-F238E27FC236}">
              <a16:creationId xmlns:a16="http://schemas.microsoft.com/office/drawing/2014/main" id="{074C5031-E252-4C78-B5E4-46C336A2FC2F}"/>
            </a:ext>
          </a:extLst>
        </xdr:cNvPr>
        <xdr:cNvSpPr/>
      </xdr:nvSpPr>
      <xdr:spPr>
        <a:xfrm>
          <a:off x="16268700" y="169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69978</xdr:rowOff>
    </xdr:from>
    <xdr:ext cx="469744" cy="259045"/>
    <xdr:sp macro="" textlink="">
      <xdr:nvSpPr>
        <xdr:cNvPr id="677" name="積立金該当値テキスト">
          <a:extLst>
            <a:ext uri="{FF2B5EF4-FFF2-40B4-BE49-F238E27FC236}">
              <a16:creationId xmlns:a16="http://schemas.microsoft.com/office/drawing/2014/main" id="{420AAF24-6B66-4E02-9C6B-9A35834EB2D9}"/>
            </a:ext>
          </a:extLst>
        </xdr:cNvPr>
        <xdr:cNvSpPr txBox="1"/>
      </xdr:nvSpPr>
      <xdr:spPr>
        <a:xfrm>
          <a:off x="16370300" y="1687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149444</xdr:rowOff>
    </xdr:from>
    <xdr:to>
      <xdr:col>22</xdr:col>
      <xdr:colOff>415925</xdr:colOff>
      <xdr:row>99</xdr:row>
      <xdr:rowOff>79594</xdr:rowOff>
    </xdr:to>
    <xdr:sp macro="" textlink="">
      <xdr:nvSpPr>
        <xdr:cNvPr id="678" name="円/楕円 677">
          <a:extLst>
            <a:ext uri="{FF2B5EF4-FFF2-40B4-BE49-F238E27FC236}">
              <a16:creationId xmlns:a16="http://schemas.microsoft.com/office/drawing/2014/main" id="{9DE09414-53C4-4387-8E7E-67939667B8FF}"/>
            </a:ext>
          </a:extLst>
        </xdr:cNvPr>
        <xdr:cNvSpPr/>
      </xdr:nvSpPr>
      <xdr:spPr>
        <a:xfrm>
          <a:off x="15430500" y="169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70721</xdr:rowOff>
    </xdr:from>
    <xdr:ext cx="534377" cy="259045"/>
    <xdr:sp macro="" textlink="">
      <xdr:nvSpPr>
        <xdr:cNvPr id="679" name="テキスト ボックス 678">
          <a:extLst>
            <a:ext uri="{FF2B5EF4-FFF2-40B4-BE49-F238E27FC236}">
              <a16:creationId xmlns:a16="http://schemas.microsoft.com/office/drawing/2014/main" id="{520230D4-75C2-45D1-B8B6-1318A47C950D}"/>
            </a:ext>
          </a:extLst>
        </xdr:cNvPr>
        <xdr:cNvSpPr txBox="1"/>
      </xdr:nvSpPr>
      <xdr:spPr>
        <a:xfrm>
          <a:off x="15214111" y="1704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67935</xdr:rowOff>
    </xdr:from>
    <xdr:to>
      <xdr:col>21</xdr:col>
      <xdr:colOff>212725</xdr:colOff>
      <xdr:row>98</xdr:row>
      <xdr:rowOff>169535</xdr:rowOff>
    </xdr:to>
    <xdr:sp macro="" textlink="">
      <xdr:nvSpPr>
        <xdr:cNvPr id="680" name="円/楕円 679">
          <a:extLst>
            <a:ext uri="{FF2B5EF4-FFF2-40B4-BE49-F238E27FC236}">
              <a16:creationId xmlns:a16="http://schemas.microsoft.com/office/drawing/2014/main" id="{4A3C9A3E-BE7B-4E7F-AE0C-439F8CA5F387}"/>
            </a:ext>
          </a:extLst>
        </xdr:cNvPr>
        <xdr:cNvSpPr/>
      </xdr:nvSpPr>
      <xdr:spPr>
        <a:xfrm>
          <a:off x="14541500" y="168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160662</xdr:rowOff>
    </xdr:from>
    <xdr:ext cx="534377" cy="259045"/>
    <xdr:sp macro="" textlink="">
      <xdr:nvSpPr>
        <xdr:cNvPr id="681" name="テキスト ボックス 680">
          <a:extLst>
            <a:ext uri="{FF2B5EF4-FFF2-40B4-BE49-F238E27FC236}">
              <a16:creationId xmlns:a16="http://schemas.microsoft.com/office/drawing/2014/main" id="{C55B2580-B206-419F-A2DD-C2E4F66796C1}"/>
            </a:ext>
          </a:extLst>
        </xdr:cNvPr>
        <xdr:cNvSpPr txBox="1"/>
      </xdr:nvSpPr>
      <xdr:spPr>
        <a:xfrm>
          <a:off x="14325111" y="1696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18021</xdr:rowOff>
    </xdr:from>
    <xdr:to>
      <xdr:col>20</xdr:col>
      <xdr:colOff>9525</xdr:colOff>
      <xdr:row>98</xdr:row>
      <xdr:rowOff>119621</xdr:rowOff>
    </xdr:to>
    <xdr:sp macro="" textlink="">
      <xdr:nvSpPr>
        <xdr:cNvPr id="682" name="円/楕円 681">
          <a:extLst>
            <a:ext uri="{FF2B5EF4-FFF2-40B4-BE49-F238E27FC236}">
              <a16:creationId xmlns:a16="http://schemas.microsoft.com/office/drawing/2014/main" id="{7D64C3E8-4844-40BC-963F-43B8F07E7E66}"/>
            </a:ext>
          </a:extLst>
        </xdr:cNvPr>
        <xdr:cNvSpPr/>
      </xdr:nvSpPr>
      <xdr:spPr>
        <a:xfrm>
          <a:off x="13652500" y="1682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136148</xdr:rowOff>
    </xdr:from>
    <xdr:ext cx="599010" cy="259045"/>
    <xdr:sp macro="" textlink="">
      <xdr:nvSpPr>
        <xdr:cNvPr id="683" name="テキスト ボックス 682">
          <a:extLst>
            <a:ext uri="{FF2B5EF4-FFF2-40B4-BE49-F238E27FC236}">
              <a16:creationId xmlns:a16="http://schemas.microsoft.com/office/drawing/2014/main" id="{0B558BF1-34AE-4FF7-B9E2-153FA3703FFA}"/>
            </a:ext>
          </a:extLst>
        </xdr:cNvPr>
        <xdr:cNvSpPr txBox="1"/>
      </xdr:nvSpPr>
      <xdr:spPr>
        <a:xfrm>
          <a:off x="13403794" y="1659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115,811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162835</xdr:rowOff>
    </xdr:from>
    <xdr:to>
      <xdr:col>18</xdr:col>
      <xdr:colOff>492125</xdr:colOff>
      <xdr:row>99</xdr:row>
      <xdr:rowOff>92985</xdr:rowOff>
    </xdr:to>
    <xdr:sp macro="" textlink="">
      <xdr:nvSpPr>
        <xdr:cNvPr id="684" name="円/楕円 683">
          <a:extLst>
            <a:ext uri="{FF2B5EF4-FFF2-40B4-BE49-F238E27FC236}">
              <a16:creationId xmlns:a16="http://schemas.microsoft.com/office/drawing/2014/main" id="{ED55DDA0-7C5B-4BE4-B091-987286DB3A4B}"/>
            </a:ext>
          </a:extLst>
        </xdr:cNvPr>
        <xdr:cNvSpPr/>
      </xdr:nvSpPr>
      <xdr:spPr>
        <a:xfrm>
          <a:off x="12763500" y="169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84112</xdr:rowOff>
    </xdr:from>
    <xdr:ext cx="469744" cy="259045"/>
    <xdr:sp macro="" textlink="">
      <xdr:nvSpPr>
        <xdr:cNvPr id="685" name="テキスト ボックス 684">
          <a:extLst>
            <a:ext uri="{FF2B5EF4-FFF2-40B4-BE49-F238E27FC236}">
              <a16:creationId xmlns:a16="http://schemas.microsoft.com/office/drawing/2014/main" id="{25487B7B-ED58-4EE7-85FA-B1B6DC30BEA2}"/>
            </a:ext>
          </a:extLst>
        </xdr:cNvPr>
        <xdr:cNvSpPr txBox="1"/>
      </xdr:nvSpPr>
      <xdr:spPr>
        <a:xfrm>
          <a:off x="12579427" y="1705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a:extLst>
            <a:ext uri="{FF2B5EF4-FFF2-40B4-BE49-F238E27FC236}">
              <a16:creationId xmlns:a16="http://schemas.microsoft.com/office/drawing/2014/main" id="{9C5F4BC5-12D7-4CEF-AD05-6B5407317B24}"/>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a:extLst>
            <a:ext uri="{FF2B5EF4-FFF2-40B4-BE49-F238E27FC236}">
              <a16:creationId xmlns:a16="http://schemas.microsoft.com/office/drawing/2014/main" id="{FFF20167-A558-47E9-A4DB-F88DC9250F1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a:extLst>
            <a:ext uri="{FF2B5EF4-FFF2-40B4-BE49-F238E27FC236}">
              <a16:creationId xmlns:a16="http://schemas.microsoft.com/office/drawing/2014/main" id="{22676D59-28FC-4933-8E7B-1C59FC26744B}"/>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a:extLst>
            <a:ext uri="{FF2B5EF4-FFF2-40B4-BE49-F238E27FC236}">
              <a16:creationId xmlns:a16="http://schemas.microsoft.com/office/drawing/2014/main" id="{D8423D5B-E956-4A38-84A3-12E210D014EA}"/>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a:extLst>
            <a:ext uri="{FF2B5EF4-FFF2-40B4-BE49-F238E27FC236}">
              <a16:creationId xmlns:a16="http://schemas.microsoft.com/office/drawing/2014/main" id="{909760D4-ECF5-4C25-ADEC-A5F4CA53611A}"/>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a:extLst>
            <a:ext uri="{FF2B5EF4-FFF2-40B4-BE49-F238E27FC236}">
              <a16:creationId xmlns:a16="http://schemas.microsoft.com/office/drawing/2014/main" id="{152EE38D-460F-4F3B-9185-0A7213E99EB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a:extLst>
            <a:ext uri="{FF2B5EF4-FFF2-40B4-BE49-F238E27FC236}">
              <a16:creationId xmlns:a16="http://schemas.microsoft.com/office/drawing/2014/main" id="{530BC231-ABCD-4BB5-B58D-67F053479336}"/>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a:extLst>
            <a:ext uri="{FF2B5EF4-FFF2-40B4-BE49-F238E27FC236}">
              <a16:creationId xmlns:a16="http://schemas.microsoft.com/office/drawing/2014/main" id="{77FE1A59-D3CD-43E4-9C25-5D8D1C558FAE}"/>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a:extLst>
            <a:ext uri="{FF2B5EF4-FFF2-40B4-BE49-F238E27FC236}">
              <a16:creationId xmlns:a16="http://schemas.microsoft.com/office/drawing/2014/main" id="{93C30C03-9FEC-43AC-ADB9-43382D6D110B}"/>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a:extLst>
            <a:ext uri="{FF2B5EF4-FFF2-40B4-BE49-F238E27FC236}">
              <a16:creationId xmlns:a16="http://schemas.microsoft.com/office/drawing/2014/main" id="{48F3B9DE-E142-433B-8CA4-2C9F7BBC72D3}"/>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a:extLst>
            <a:ext uri="{FF2B5EF4-FFF2-40B4-BE49-F238E27FC236}">
              <a16:creationId xmlns:a16="http://schemas.microsoft.com/office/drawing/2014/main" id="{3718E371-7BDB-4255-B6F0-3E5BCEB13176}"/>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a:extLst>
            <a:ext uri="{FF2B5EF4-FFF2-40B4-BE49-F238E27FC236}">
              <a16:creationId xmlns:a16="http://schemas.microsoft.com/office/drawing/2014/main" id="{0F67C48D-C1C2-4BAE-BAC3-4442C99B1DAE}"/>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a:extLst>
            <a:ext uri="{FF2B5EF4-FFF2-40B4-BE49-F238E27FC236}">
              <a16:creationId xmlns:a16="http://schemas.microsoft.com/office/drawing/2014/main" id="{73372B9F-40D9-4ACC-A1E2-FB825E173EE1}"/>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a:extLst>
            <a:ext uri="{FF2B5EF4-FFF2-40B4-BE49-F238E27FC236}">
              <a16:creationId xmlns:a16="http://schemas.microsoft.com/office/drawing/2014/main" id="{5E8A8138-308D-45DB-BACF-F19AC8C32DBC}"/>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a:extLst>
            <a:ext uri="{FF2B5EF4-FFF2-40B4-BE49-F238E27FC236}">
              <a16:creationId xmlns:a16="http://schemas.microsoft.com/office/drawing/2014/main" id="{9A7C1A13-F173-4411-8180-6FCA8FC3CA5A}"/>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a:extLst>
            <a:ext uri="{FF2B5EF4-FFF2-40B4-BE49-F238E27FC236}">
              <a16:creationId xmlns:a16="http://schemas.microsoft.com/office/drawing/2014/main" id="{C5B5C4AF-A14B-4507-9923-5310DF52B078}"/>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a:extLst>
            <a:ext uri="{FF2B5EF4-FFF2-40B4-BE49-F238E27FC236}">
              <a16:creationId xmlns:a16="http://schemas.microsoft.com/office/drawing/2014/main" id="{AE2D5CC7-75F1-4121-BAE1-C7EEF9E72309}"/>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a:extLst>
            <a:ext uri="{FF2B5EF4-FFF2-40B4-BE49-F238E27FC236}">
              <a16:creationId xmlns:a16="http://schemas.microsoft.com/office/drawing/2014/main" id="{971A3250-65E8-43CF-98BF-4640E01AEDF2}"/>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a:extLst>
            <a:ext uri="{FF2B5EF4-FFF2-40B4-BE49-F238E27FC236}">
              <a16:creationId xmlns:a16="http://schemas.microsoft.com/office/drawing/2014/main" id="{24215D32-2156-47C7-A479-08BD8CAC3095}"/>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a:extLst>
            <a:ext uri="{FF2B5EF4-FFF2-40B4-BE49-F238E27FC236}">
              <a16:creationId xmlns:a16="http://schemas.microsoft.com/office/drawing/2014/main" id="{DA34C012-52D3-44F0-960F-F1F273BBD9FE}"/>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a:extLst>
            <a:ext uri="{FF2B5EF4-FFF2-40B4-BE49-F238E27FC236}">
              <a16:creationId xmlns:a16="http://schemas.microsoft.com/office/drawing/2014/main" id="{A52E5462-3205-4F76-8AD1-963C8F6A03F3}"/>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a:extLst>
            <a:ext uri="{FF2B5EF4-FFF2-40B4-BE49-F238E27FC236}">
              <a16:creationId xmlns:a16="http://schemas.microsoft.com/office/drawing/2014/main" id="{8F64A880-05B5-4EEB-999C-A3BFD3BA9593}"/>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a:extLst>
            <a:ext uri="{FF2B5EF4-FFF2-40B4-BE49-F238E27FC236}">
              <a16:creationId xmlns:a16="http://schemas.microsoft.com/office/drawing/2014/main" id="{D666B655-591A-4441-8226-5499D70E2C8F}"/>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a:extLst>
            <a:ext uri="{FF2B5EF4-FFF2-40B4-BE49-F238E27FC236}">
              <a16:creationId xmlns:a16="http://schemas.microsoft.com/office/drawing/2014/main" id="{2213F1AE-CBB6-426C-B975-0AB0D793B1EF}"/>
            </a:ext>
          </a:extLst>
        </xdr:cNvPr>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a:extLst>
            <a:ext uri="{FF2B5EF4-FFF2-40B4-BE49-F238E27FC236}">
              <a16:creationId xmlns:a16="http://schemas.microsoft.com/office/drawing/2014/main" id="{13450625-9478-43A6-8B7C-11A6F99F87CD}"/>
            </a:ext>
          </a:extLst>
        </xdr:cNvPr>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a:extLst>
            <a:ext uri="{FF2B5EF4-FFF2-40B4-BE49-F238E27FC236}">
              <a16:creationId xmlns:a16="http://schemas.microsoft.com/office/drawing/2014/main" id="{3264E4F4-2CED-40DD-9764-0AB5262FC9AC}"/>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a:extLst>
            <a:ext uri="{FF2B5EF4-FFF2-40B4-BE49-F238E27FC236}">
              <a16:creationId xmlns:a16="http://schemas.microsoft.com/office/drawing/2014/main" id="{0F6489F2-C5A3-45BE-8E6F-F523419E1F29}"/>
            </a:ext>
          </a:extLst>
        </xdr:cNvPr>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a:extLst>
            <a:ext uri="{FF2B5EF4-FFF2-40B4-BE49-F238E27FC236}">
              <a16:creationId xmlns:a16="http://schemas.microsoft.com/office/drawing/2014/main" id="{FD6000BF-AA7C-4684-BABE-CF508B3661D8}"/>
            </a:ext>
          </a:extLst>
        </xdr:cNvPr>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a:extLst>
            <a:ext uri="{FF2B5EF4-FFF2-40B4-BE49-F238E27FC236}">
              <a16:creationId xmlns:a16="http://schemas.microsoft.com/office/drawing/2014/main" id="{EA792E74-ED77-4AED-9795-78423C17F1DD}"/>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a:extLst>
            <a:ext uri="{FF2B5EF4-FFF2-40B4-BE49-F238E27FC236}">
              <a16:creationId xmlns:a16="http://schemas.microsoft.com/office/drawing/2014/main" id="{25C73603-FAAC-4391-BE1F-834DE2F5C81B}"/>
            </a:ext>
          </a:extLst>
        </xdr:cNvPr>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a:extLst>
            <a:ext uri="{FF2B5EF4-FFF2-40B4-BE49-F238E27FC236}">
              <a16:creationId xmlns:a16="http://schemas.microsoft.com/office/drawing/2014/main" id="{5C3CB7F1-EE0F-4C18-98B2-6C1E3CF3F846}"/>
            </a:ext>
          </a:extLst>
        </xdr:cNvPr>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a:extLst>
            <a:ext uri="{FF2B5EF4-FFF2-40B4-BE49-F238E27FC236}">
              <a16:creationId xmlns:a16="http://schemas.microsoft.com/office/drawing/2014/main" id="{34E71055-F60E-453C-9551-8195C2050FEA}"/>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a:extLst>
            <a:ext uri="{FF2B5EF4-FFF2-40B4-BE49-F238E27FC236}">
              <a16:creationId xmlns:a16="http://schemas.microsoft.com/office/drawing/2014/main" id="{B5E09E79-57E0-44FC-91E8-3E718B88BE8C}"/>
            </a:ext>
          </a:extLst>
        </xdr:cNvPr>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a:extLst>
            <a:ext uri="{FF2B5EF4-FFF2-40B4-BE49-F238E27FC236}">
              <a16:creationId xmlns:a16="http://schemas.microsoft.com/office/drawing/2014/main" id="{3EFC8474-701D-4691-B817-D174261A9F15}"/>
            </a:ext>
          </a:extLst>
        </xdr:cNvPr>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a:extLst>
            <a:ext uri="{FF2B5EF4-FFF2-40B4-BE49-F238E27FC236}">
              <a16:creationId xmlns:a16="http://schemas.microsoft.com/office/drawing/2014/main" id="{2171C880-02CF-4980-BBBB-9F1AB2528C5E}"/>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a:extLst>
            <a:ext uri="{FF2B5EF4-FFF2-40B4-BE49-F238E27FC236}">
              <a16:creationId xmlns:a16="http://schemas.microsoft.com/office/drawing/2014/main" id="{5C250EE6-A894-4DB4-A306-7998178CB1E6}"/>
            </a:ext>
          </a:extLst>
        </xdr:cNvPr>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a:extLst>
            <a:ext uri="{FF2B5EF4-FFF2-40B4-BE49-F238E27FC236}">
              <a16:creationId xmlns:a16="http://schemas.microsoft.com/office/drawing/2014/main" id="{1F12D00A-DD59-4320-A5B1-24B56C2E795E}"/>
            </a:ext>
          </a:extLst>
        </xdr:cNvPr>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a:extLst>
            <a:ext uri="{FF2B5EF4-FFF2-40B4-BE49-F238E27FC236}">
              <a16:creationId xmlns:a16="http://schemas.microsoft.com/office/drawing/2014/main" id="{B9B97C68-0F30-432C-8869-23325FBB789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a:extLst>
            <a:ext uri="{FF2B5EF4-FFF2-40B4-BE49-F238E27FC236}">
              <a16:creationId xmlns:a16="http://schemas.microsoft.com/office/drawing/2014/main" id="{620BB9FC-C1D3-4156-AAA3-A888508CEE99}"/>
            </a:ext>
          </a:extLst>
        </xdr:cNvPr>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a:extLst>
            <a:ext uri="{FF2B5EF4-FFF2-40B4-BE49-F238E27FC236}">
              <a16:creationId xmlns:a16="http://schemas.microsoft.com/office/drawing/2014/main" id="{C0AB054A-6725-40C7-928D-B53537066E2A}"/>
            </a:ext>
          </a:extLst>
        </xdr:cNvPr>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a:extLst>
            <a:ext uri="{FF2B5EF4-FFF2-40B4-BE49-F238E27FC236}">
              <a16:creationId xmlns:a16="http://schemas.microsoft.com/office/drawing/2014/main" id="{56900F8B-829D-426A-B6B1-EE542D7AA144}"/>
            </a:ext>
          </a:extLst>
        </xdr:cNvPr>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a:extLst>
            <a:ext uri="{FF2B5EF4-FFF2-40B4-BE49-F238E27FC236}">
              <a16:creationId xmlns:a16="http://schemas.microsoft.com/office/drawing/2014/main" id="{ACD58638-290F-4CA2-AF95-E644544E0CD8}"/>
            </a:ext>
          </a:extLst>
        </xdr:cNvPr>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F6C289EF-6336-4137-8401-730066FAF689}"/>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E231A94B-4E17-4AE7-9D51-2D0E7952CF8A}"/>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17E86D94-5599-4ED3-BE02-1A894FA718FC}"/>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8F192F78-C467-46F3-9A0E-AA3AAC4992EA}"/>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65B9AA7A-38B2-4B71-AB23-3228F05CAC98}"/>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a:extLst>
            <a:ext uri="{FF2B5EF4-FFF2-40B4-BE49-F238E27FC236}">
              <a16:creationId xmlns:a16="http://schemas.microsoft.com/office/drawing/2014/main" id="{EF667594-63CA-44D0-A41D-A5CFFB282AF4}"/>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a:extLst>
            <a:ext uri="{FF2B5EF4-FFF2-40B4-BE49-F238E27FC236}">
              <a16:creationId xmlns:a16="http://schemas.microsoft.com/office/drawing/2014/main" id="{455F3BC3-A41B-4F16-99F5-A6568F39AFBA}"/>
            </a:ext>
          </a:extLst>
        </xdr:cNvPr>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a:extLst>
            <a:ext uri="{FF2B5EF4-FFF2-40B4-BE49-F238E27FC236}">
              <a16:creationId xmlns:a16="http://schemas.microsoft.com/office/drawing/2014/main" id="{0F0F6F69-3981-4E40-A416-31ED088DECBB}"/>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a:extLst>
            <a:ext uri="{FF2B5EF4-FFF2-40B4-BE49-F238E27FC236}">
              <a16:creationId xmlns:a16="http://schemas.microsoft.com/office/drawing/2014/main" id="{219CDB85-65E1-490B-BCA2-11384B41E35C}"/>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a:extLst>
            <a:ext uri="{FF2B5EF4-FFF2-40B4-BE49-F238E27FC236}">
              <a16:creationId xmlns:a16="http://schemas.microsoft.com/office/drawing/2014/main" id="{364330E7-90CD-4496-9A48-B47F0816B1DB}"/>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a:extLst>
            <a:ext uri="{FF2B5EF4-FFF2-40B4-BE49-F238E27FC236}">
              <a16:creationId xmlns:a16="http://schemas.microsoft.com/office/drawing/2014/main" id="{BD257232-9B19-47B0-BED0-CED80A3B6386}"/>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a:extLst>
            <a:ext uri="{FF2B5EF4-FFF2-40B4-BE49-F238E27FC236}">
              <a16:creationId xmlns:a16="http://schemas.microsoft.com/office/drawing/2014/main" id="{D90A3EFC-BF69-4DEA-B076-5920F2FFC5A2}"/>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a:extLst>
            <a:ext uri="{FF2B5EF4-FFF2-40B4-BE49-F238E27FC236}">
              <a16:creationId xmlns:a16="http://schemas.microsoft.com/office/drawing/2014/main" id="{69A6B4DA-29E9-4E25-AB3D-C34D04881C9B}"/>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a:extLst>
            <a:ext uri="{FF2B5EF4-FFF2-40B4-BE49-F238E27FC236}">
              <a16:creationId xmlns:a16="http://schemas.microsoft.com/office/drawing/2014/main" id="{4DD66CB9-E35A-4F46-9252-434AA0BC174B}"/>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a:extLst>
            <a:ext uri="{FF2B5EF4-FFF2-40B4-BE49-F238E27FC236}">
              <a16:creationId xmlns:a16="http://schemas.microsoft.com/office/drawing/2014/main" id="{9F2BA2A0-51AB-46E6-9327-94639DB7E861}"/>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a:extLst>
            <a:ext uri="{FF2B5EF4-FFF2-40B4-BE49-F238E27FC236}">
              <a16:creationId xmlns:a16="http://schemas.microsoft.com/office/drawing/2014/main" id="{B810B475-B194-4B62-8D9A-C6DDC7C4B42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a:extLst>
            <a:ext uri="{FF2B5EF4-FFF2-40B4-BE49-F238E27FC236}">
              <a16:creationId xmlns:a16="http://schemas.microsoft.com/office/drawing/2014/main" id="{B05D67B1-1AE7-4D31-A7DA-516F06D0A413}"/>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a:extLst>
            <a:ext uri="{FF2B5EF4-FFF2-40B4-BE49-F238E27FC236}">
              <a16:creationId xmlns:a16="http://schemas.microsoft.com/office/drawing/2014/main" id="{2D01167A-2215-4F1B-B701-1EF481FEE13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a:extLst>
            <a:ext uri="{FF2B5EF4-FFF2-40B4-BE49-F238E27FC236}">
              <a16:creationId xmlns:a16="http://schemas.microsoft.com/office/drawing/2014/main" id="{435F8DFC-626B-4A38-AE34-A397D33C9453}"/>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a:extLst>
            <a:ext uri="{FF2B5EF4-FFF2-40B4-BE49-F238E27FC236}">
              <a16:creationId xmlns:a16="http://schemas.microsoft.com/office/drawing/2014/main" id="{0316CCD9-BE4F-46C2-965D-E6037620EF68}"/>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a:extLst>
            <a:ext uri="{FF2B5EF4-FFF2-40B4-BE49-F238E27FC236}">
              <a16:creationId xmlns:a16="http://schemas.microsoft.com/office/drawing/2014/main" id="{F1A6B190-8D02-4B13-9F99-4980B342DA73}"/>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a:extLst>
            <a:ext uri="{FF2B5EF4-FFF2-40B4-BE49-F238E27FC236}">
              <a16:creationId xmlns:a16="http://schemas.microsoft.com/office/drawing/2014/main" id="{C882604C-0A76-42F8-A4D3-A8AAAADD1111}"/>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a:extLst>
            <a:ext uri="{FF2B5EF4-FFF2-40B4-BE49-F238E27FC236}">
              <a16:creationId xmlns:a16="http://schemas.microsoft.com/office/drawing/2014/main" id="{3D8D378E-F589-48F5-9778-84A6CED10AB7}"/>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a:extLst>
            <a:ext uri="{FF2B5EF4-FFF2-40B4-BE49-F238E27FC236}">
              <a16:creationId xmlns:a16="http://schemas.microsoft.com/office/drawing/2014/main" id="{64943292-C4D7-4678-8B07-CD8F782C614A}"/>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a:extLst>
            <a:ext uri="{FF2B5EF4-FFF2-40B4-BE49-F238E27FC236}">
              <a16:creationId xmlns:a16="http://schemas.microsoft.com/office/drawing/2014/main" id="{6B81693D-6C73-4E41-AEA0-C3773C9BFE3D}"/>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a:extLst>
            <a:ext uri="{FF2B5EF4-FFF2-40B4-BE49-F238E27FC236}">
              <a16:creationId xmlns:a16="http://schemas.microsoft.com/office/drawing/2014/main" id="{99807541-BE2F-465F-8D7D-9FDF9CBD8EC1}"/>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a:extLst>
            <a:ext uri="{FF2B5EF4-FFF2-40B4-BE49-F238E27FC236}">
              <a16:creationId xmlns:a16="http://schemas.microsoft.com/office/drawing/2014/main" id="{2C0320BD-1FB9-45A8-9026-8A11A8854CE5}"/>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a:extLst>
            <a:ext uri="{FF2B5EF4-FFF2-40B4-BE49-F238E27FC236}">
              <a16:creationId xmlns:a16="http://schemas.microsoft.com/office/drawing/2014/main" id="{57C6E92F-7518-40AE-AF86-ACAD1B34686C}"/>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a:extLst>
            <a:ext uri="{FF2B5EF4-FFF2-40B4-BE49-F238E27FC236}">
              <a16:creationId xmlns:a16="http://schemas.microsoft.com/office/drawing/2014/main" id="{C52CD456-B2D5-4FA4-831C-040928017847}"/>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a:extLst>
            <a:ext uri="{FF2B5EF4-FFF2-40B4-BE49-F238E27FC236}">
              <a16:creationId xmlns:a16="http://schemas.microsoft.com/office/drawing/2014/main" id="{AB71AC61-3D3E-43CB-AD28-3A23AD92F999}"/>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a:extLst>
            <a:ext uri="{FF2B5EF4-FFF2-40B4-BE49-F238E27FC236}">
              <a16:creationId xmlns:a16="http://schemas.microsoft.com/office/drawing/2014/main" id="{FC484F75-1A7B-45F4-B315-B70830E00B22}"/>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a:extLst>
            <a:ext uri="{FF2B5EF4-FFF2-40B4-BE49-F238E27FC236}">
              <a16:creationId xmlns:a16="http://schemas.microsoft.com/office/drawing/2014/main" id="{3989E09B-FAF4-48A8-A795-139AB0B0329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a:extLst>
            <a:ext uri="{FF2B5EF4-FFF2-40B4-BE49-F238E27FC236}">
              <a16:creationId xmlns:a16="http://schemas.microsoft.com/office/drawing/2014/main" id="{EE176F5F-7C3A-469C-B3DE-39E9088201B7}"/>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a:extLst>
            <a:ext uri="{FF2B5EF4-FFF2-40B4-BE49-F238E27FC236}">
              <a16:creationId xmlns:a16="http://schemas.microsoft.com/office/drawing/2014/main" id="{1FF8CA48-41D2-42AF-83D8-3F2C6330931C}"/>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a:extLst>
            <a:ext uri="{FF2B5EF4-FFF2-40B4-BE49-F238E27FC236}">
              <a16:creationId xmlns:a16="http://schemas.microsoft.com/office/drawing/2014/main" id="{1D8BE457-298F-4E59-A95E-02541D439FFB}"/>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a:extLst>
            <a:ext uri="{FF2B5EF4-FFF2-40B4-BE49-F238E27FC236}">
              <a16:creationId xmlns:a16="http://schemas.microsoft.com/office/drawing/2014/main" id="{3C395D3A-62A5-4CE4-AD86-B2DE43197C1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a:extLst>
            <a:ext uri="{FF2B5EF4-FFF2-40B4-BE49-F238E27FC236}">
              <a16:creationId xmlns:a16="http://schemas.microsoft.com/office/drawing/2014/main" id="{A5163E3D-026E-41E9-84E8-9C0FBE2EBF58}"/>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a:extLst>
            <a:ext uri="{FF2B5EF4-FFF2-40B4-BE49-F238E27FC236}">
              <a16:creationId xmlns:a16="http://schemas.microsoft.com/office/drawing/2014/main" id="{F05A7410-7F2D-4A01-B1CD-BD092E930A6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a:extLst>
            <a:ext uri="{FF2B5EF4-FFF2-40B4-BE49-F238E27FC236}">
              <a16:creationId xmlns:a16="http://schemas.microsoft.com/office/drawing/2014/main" id="{1516C522-F834-4AC3-8889-9EBDDEC1142A}"/>
            </a:ext>
          </a:extLst>
        </xdr:cNvPr>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a:extLst>
            <a:ext uri="{FF2B5EF4-FFF2-40B4-BE49-F238E27FC236}">
              <a16:creationId xmlns:a16="http://schemas.microsoft.com/office/drawing/2014/main" id="{B9402137-66C8-4C20-BF5E-68FBDE139E14}"/>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a:extLst>
            <a:ext uri="{FF2B5EF4-FFF2-40B4-BE49-F238E27FC236}">
              <a16:creationId xmlns:a16="http://schemas.microsoft.com/office/drawing/2014/main" id="{BE617DF7-9E2C-4F18-9FAA-4856EC30550E}"/>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a:extLst>
            <a:ext uri="{FF2B5EF4-FFF2-40B4-BE49-F238E27FC236}">
              <a16:creationId xmlns:a16="http://schemas.microsoft.com/office/drawing/2014/main" id="{3C1AC1CC-E9EC-4B2E-8968-DE3E009AF60C}"/>
            </a:ext>
          </a:extLst>
        </xdr:cNvPr>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a:extLst>
            <a:ext uri="{FF2B5EF4-FFF2-40B4-BE49-F238E27FC236}">
              <a16:creationId xmlns:a16="http://schemas.microsoft.com/office/drawing/2014/main" id="{1F3FAEC4-2391-48CD-A3E6-AB9F0641B75A}"/>
            </a:ext>
          </a:extLst>
        </xdr:cNvPr>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157455</xdr:rowOff>
    </xdr:from>
    <xdr:to>
      <xdr:col>32</xdr:col>
      <xdr:colOff>187325</xdr:colOff>
      <xdr:row>58</xdr:row>
      <xdr:rowOff>170012</xdr:rowOff>
    </xdr:to>
    <xdr:cxnSp macro="">
      <xdr:nvCxnSpPr>
        <xdr:cNvPr id="771" name="直線コネクタ 770">
          <a:extLst>
            <a:ext uri="{FF2B5EF4-FFF2-40B4-BE49-F238E27FC236}">
              <a16:creationId xmlns:a16="http://schemas.microsoft.com/office/drawing/2014/main" id="{4EEA0AC7-534C-4DEA-97AA-77D78CBE87F6}"/>
            </a:ext>
          </a:extLst>
        </xdr:cNvPr>
        <xdr:cNvCxnSpPr/>
      </xdr:nvCxnSpPr>
      <xdr:spPr>
        <a:xfrm>
          <a:off x="21323300" y="10101555"/>
          <a:ext cx="838200" cy="1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a:extLst>
            <a:ext uri="{FF2B5EF4-FFF2-40B4-BE49-F238E27FC236}">
              <a16:creationId xmlns:a16="http://schemas.microsoft.com/office/drawing/2014/main" id="{C95AED8E-1516-4719-928F-B50AD9B35C39}"/>
            </a:ext>
          </a:extLst>
        </xdr:cNvPr>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a:extLst>
            <a:ext uri="{FF2B5EF4-FFF2-40B4-BE49-F238E27FC236}">
              <a16:creationId xmlns:a16="http://schemas.microsoft.com/office/drawing/2014/main" id="{FD851C09-87BB-42F2-8AF8-6B7DF83E1AF6}"/>
            </a:ext>
          </a:extLst>
        </xdr:cNvPr>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157455</xdr:rowOff>
    </xdr:from>
    <xdr:to>
      <xdr:col>31</xdr:col>
      <xdr:colOff>34925</xdr:colOff>
      <xdr:row>58</xdr:row>
      <xdr:rowOff>159001</xdr:rowOff>
    </xdr:to>
    <xdr:cxnSp macro="">
      <xdr:nvCxnSpPr>
        <xdr:cNvPr id="774" name="直線コネクタ 773">
          <a:extLst>
            <a:ext uri="{FF2B5EF4-FFF2-40B4-BE49-F238E27FC236}">
              <a16:creationId xmlns:a16="http://schemas.microsoft.com/office/drawing/2014/main" id="{C92D030D-044B-4B95-B740-C57D32B49EBD}"/>
            </a:ext>
          </a:extLst>
        </xdr:cNvPr>
        <xdr:cNvCxnSpPr/>
      </xdr:nvCxnSpPr>
      <xdr:spPr>
        <a:xfrm flipV="1">
          <a:off x="20434300" y="10101555"/>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a:extLst>
            <a:ext uri="{FF2B5EF4-FFF2-40B4-BE49-F238E27FC236}">
              <a16:creationId xmlns:a16="http://schemas.microsoft.com/office/drawing/2014/main" id="{F998DF6E-E49D-4733-8596-E1D2B2E3499F}"/>
            </a:ext>
          </a:extLst>
        </xdr:cNvPr>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a:extLst>
            <a:ext uri="{FF2B5EF4-FFF2-40B4-BE49-F238E27FC236}">
              <a16:creationId xmlns:a16="http://schemas.microsoft.com/office/drawing/2014/main" id="{EA32F1B4-923C-4BC1-A1DB-7A1358E9EC49}"/>
            </a:ext>
          </a:extLst>
        </xdr:cNvPr>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159001</xdr:rowOff>
    </xdr:from>
    <xdr:to>
      <xdr:col>29</xdr:col>
      <xdr:colOff>517525</xdr:colOff>
      <xdr:row>58</xdr:row>
      <xdr:rowOff>159436</xdr:rowOff>
    </xdr:to>
    <xdr:cxnSp macro="">
      <xdr:nvCxnSpPr>
        <xdr:cNvPr id="777" name="直線コネクタ 776">
          <a:extLst>
            <a:ext uri="{FF2B5EF4-FFF2-40B4-BE49-F238E27FC236}">
              <a16:creationId xmlns:a16="http://schemas.microsoft.com/office/drawing/2014/main" id="{CD804E4A-88C6-49BB-AFFF-090CB6716A20}"/>
            </a:ext>
          </a:extLst>
        </xdr:cNvPr>
        <xdr:cNvCxnSpPr/>
      </xdr:nvCxnSpPr>
      <xdr:spPr>
        <a:xfrm flipV="1">
          <a:off x="19545300" y="10103101"/>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a:extLst>
            <a:ext uri="{FF2B5EF4-FFF2-40B4-BE49-F238E27FC236}">
              <a16:creationId xmlns:a16="http://schemas.microsoft.com/office/drawing/2014/main" id="{70077335-797D-437B-A349-ADB3A303DF24}"/>
            </a:ext>
          </a:extLst>
        </xdr:cNvPr>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a:extLst>
            <a:ext uri="{FF2B5EF4-FFF2-40B4-BE49-F238E27FC236}">
              <a16:creationId xmlns:a16="http://schemas.microsoft.com/office/drawing/2014/main" id="{94705239-8065-4DD2-9A38-D6A45F044546}"/>
            </a:ext>
          </a:extLst>
        </xdr:cNvPr>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159436</xdr:rowOff>
    </xdr:from>
    <xdr:to>
      <xdr:col>28</xdr:col>
      <xdr:colOff>314325</xdr:colOff>
      <xdr:row>58</xdr:row>
      <xdr:rowOff>159946</xdr:rowOff>
    </xdr:to>
    <xdr:cxnSp macro="">
      <xdr:nvCxnSpPr>
        <xdr:cNvPr id="780" name="直線コネクタ 779">
          <a:extLst>
            <a:ext uri="{FF2B5EF4-FFF2-40B4-BE49-F238E27FC236}">
              <a16:creationId xmlns:a16="http://schemas.microsoft.com/office/drawing/2014/main" id="{2A86AD0C-F056-4614-9965-B2385FF3FBEC}"/>
            </a:ext>
          </a:extLst>
        </xdr:cNvPr>
        <xdr:cNvCxnSpPr/>
      </xdr:nvCxnSpPr>
      <xdr:spPr>
        <a:xfrm flipV="1">
          <a:off x="18656300" y="10103536"/>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a:extLst>
            <a:ext uri="{FF2B5EF4-FFF2-40B4-BE49-F238E27FC236}">
              <a16:creationId xmlns:a16="http://schemas.microsoft.com/office/drawing/2014/main" id="{7155F473-3539-4CC7-8A7A-64F577C9D1AB}"/>
            </a:ext>
          </a:extLst>
        </xdr:cNvPr>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2" name="テキスト ボックス 781">
          <a:extLst>
            <a:ext uri="{FF2B5EF4-FFF2-40B4-BE49-F238E27FC236}">
              <a16:creationId xmlns:a16="http://schemas.microsoft.com/office/drawing/2014/main" id="{C53E326D-6C50-419B-81FA-AB0C29FA1712}"/>
            </a:ext>
          </a:extLst>
        </xdr:cNvPr>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a:extLst>
            <a:ext uri="{FF2B5EF4-FFF2-40B4-BE49-F238E27FC236}">
              <a16:creationId xmlns:a16="http://schemas.microsoft.com/office/drawing/2014/main" id="{3EF497FF-2B95-4929-B828-F4B6F3BAC2F1}"/>
            </a:ext>
          </a:extLst>
        </xdr:cNvPr>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a:extLst>
            <a:ext uri="{FF2B5EF4-FFF2-40B4-BE49-F238E27FC236}">
              <a16:creationId xmlns:a16="http://schemas.microsoft.com/office/drawing/2014/main" id="{C25605E2-DBC8-4EED-AE48-A98C6D93C523}"/>
            </a:ext>
          </a:extLst>
        </xdr:cNvPr>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1A12B9CE-CACA-4FB0-8FE7-399B67855ACA}"/>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4BA6B273-47B8-4AE2-AD8F-66CC795219F3}"/>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E907FC72-C11E-4241-82E9-307EA09FAC14}"/>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A558C977-90BB-4613-9AEC-7969B8FA8E1B}"/>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E4DF0607-73BA-4B57-AC65-4EAE69076271}"/>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119212</xdr:rowOff>
    </xdr:from>
    <xdr:to>
      <xdr:col>32</xdr:col>
      <xdr:colOff>238125</xdr:colOff>
      <xdr:row>59</xdr:row>
      <xdr:rowOff>49362</xdr:rowOff>
    </xdr:to>
    <xdr:sp macro="" textlink="">
      <xdr:nvSpPr>
        <xdr:cNvPr id="790" name="円/楕円 789">
          <a:extLst>
            <a:ext uri="{FF2B5EF4-FFF2-40B4-BE49-F238E27FC236}">
              <a16:creationId xmlns:a16="http://schemas.microsoft.com/office/drawing/2014/main" id="{F3946A72-5916-44E4-A828-B865350F1220}"/>
            </a:ext>
          </a:extLst>
        </xdr:cNvPr>
        <xdr:cNvSpPr/>
      </xdr:nvSpPr>
      <xdr:spPr>
        <a:xfrm>
          <a:off x="22110700" y="100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a:extLst>
            <a:ext uri="{FF2B5EF4-FFF2-40B4-BE49-F238E27FC236}">
              <a16:creationId xmlns:a16="http://schemas.microsoft.com/office/drawing/2014/main" id="{87BF685A-ECD0-46C1-B7CD-5956778DBC25}"/>
            </a:ext>
          </a:extLst>
        </xdr:cNvPr>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106655</xdr:rowOff>
    </xdr:from>
    <xdr:to>
      <xdr:col>31</xdr:col>
      <xdr:colOff>85725</xdr:colOff>
      <xdr:row>59</xdr:row>
      <xdr:rowOff>36805</xdr:rowOff>
    </xdr:to>
    <xdr:sp macro="" textlink="">
      <xdr:nvSpPr>
        <xdr:cNvPr id="792" name="円/楕円 791">
          <a:extLst>
            <a:ext uri="{FF2B5EF4-FFF2-40B4-BE49-F238E27FC236}">
              <a16:creationId xmlns:a16="http://schemas.microsoft.com/office/drawing/2014/main" id="{3C385980-E6D5-4759-9A4F-137E4D3119F3}"/>
            </a:ext>
          </a:extLst>
        </xdr:cNvPr>
        <xdr:cNvSpPr/>
      </xdr:nvSpPr>
      <xdr:spPr>
        <a:xfrm>
          <a:off x="21272500" y="100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27932</xdr:rowOff>
    </xdr:from>
    <xdr:ext cx="469744" cy="259045"/>
    <xdr:sp macro="" textlink="">
      <xdr:nvSpPr>
        <xdr:cNvPr id="793" name="テキスト ボックス 792">
          <a:extLst>
            <a:ext uri="{FF2B5EF4-FFF2-40B4-BE49-F238E27FC236}">
              <a16:creationId xmlns:a16="http://schemas.microsoft.com/office/drawing/2014/main" id="{A22ABC4A-536A-478D-9FDC-1B7AF512CF3C}"/>
            </a:ext>
          </a:extLst>
        </xdr:cNvPr>
        <xdr:cNvSpPr txBox="1"/>
      </xdr:nvSpPr>
      <xdr:spPr>
        <a:xfrm>
          <a:off x="21088427" y="1014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108201</xdr:rowOff>
    </xdr:from>
    <xdr:to>
      <xdr:col>29</xdr:col>
      <xdr:colOff>568325</xdr:colOff>
      <xdr:row>59</xdr:row>
      <xdr:rowOff>38351</xdr:rowOff>
    </xdr:to>
    <xdr:sp macro="" textlink="">
      <xdr:nvSpPr>
        <xdr:cNvPr id="794" name="円/楕円 793">
          <a:extLst>
            <a:ext uri="{FF2B5EF4-FFF2-40B4-BE49-F238E27FC236}">
              <a16:creationId xmlns:a16="http://schemas.microsoft.com/office/drawing/2014/main" id="{ACFEDEF3-5FB7-46AD-B4EE-B7CA6281C1E3}"/>
            </a:ext>
          </a:extLst>
        </xdr:cNvPr>
        <xdr:cNvSpPr/>
      </xdr:nvSpPr>
      <xdr:spPr>
        <a:xfrm>
          <a:off x="20383500" y="100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29478</xdr:rowOff>
    </xdr:from>
    <xdr:ext cx="469744" cy="259045"/>
    <xdr:sp macro="" textlink="">
      <xdr:nvSpPr>
        <xdr:cNvPr id="795" name="テキスト ボックス 794">
          <a:extLst>
            <a:ext uri="{FF2B5EF4-FFF2-40B4-BE49-F238E27FC236}">
              <a16:creationId xmlns:a16="http://schemas.microsoft.com/office/drawing/2014/main" id="{111CB6C5-60A9-4D73-B875-7F61368585D4}"/>
            </a:ext>
          </a:extLst>
        </xdr:cNvPr>
        <xdr:cNvSpPr txBox="1"/>
      </xdr:nvSpPr>
      <xdr:spPr>
        <a:xfrm>
          <a:off x="20199427" y="1014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108636</xdr:rowOff>
    </xdr:from>
    <xdr:to>
      <xdr:col>28</xdr:col>
      <xdr:colOff>365125</xdr:colOff>
      <xdr:row>59</xdr:row>
      <xdr:rowOff>38786</xdr:rowOff>
    </xdr:to>
    <xdr:sp macro="" textlink="">
      <xdr:nvSpPr>
        <xdr:cNvPr id="796" name="円/楕円 795">
          <a:extLst>
            <a:ext uri="{FF2B5EF4-FFF2-40B4-BE49-F238E27FC236}">
              <a16:creationId xmlns:a16="http://schemas.microsoft.com/office/drawing/2014/main" id="{58261DCF-0FB2-4870-BCF2-6841794FBA2D}"/>
            </a:ext>
          </a:extLst>
        </xdr:cNvPr>
        <xdr:cNvSpPr/>
      </xdr:nvSpPr>
      <xdr:spPr>
        <a:xfrm>
          <a:off x="19494500" y="100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55313</xdr:rowOff>
    </xdr:from>
    <xdr:ext cx="469744" cy="259045"/>
    <xdr:sp macro="" textlink="">
      <xdr:nvSpPr>
        <xdr:cNvPr id="797" name="テキスト ボックス 796">
          <a:extLst>
            <a:ext uri="{FF2B5EF4-FFF2-40B4-BE49-F238E27FC236}">
              <a16:creationId xmlns:a16="http://schemas.microsoft.com/office/drawing/2014/main" id="{756C374C-F051-4C87-9B89-7FD7D8366438}"/>
            </a:ext>
          </a:extLst>
        </xdr:cNvPr>
        <xdr:cNvSpPr txBox="1"/>
      </xdr:nvSpPr>
      <xdr:spPr>
        <a:xfrm>
          <a:off x="19310427" y="982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109146</xdr:rowOff>
    </xdr:from>
    <xdr:to>
      <xdr:col>27</xdr:col>
      <xdr:colOff>161925</xdr:colOff>
      <xdr:row>59</xdr:row>
      <xdr:rowOff>39296</xdr:rowOff>
    </xdr:to>
    <xdr:sp macro="" textlink="">
      <xdr:nvSpPr>
        <xdr:cNvPr id="798" name="円/楕円 797">
          <a:extLst>
            <a:ext uri="{FF2B5EF4-FFF2-40B4-BE49-F238E27FC236}">
              <a16:creationId xmlns:a16="http://schemas.microsoft.com/office/drawing/2014/main" id="{C4A955CF-C119-4361-99A7-F0D61DF05BBA}"/>
            </a:ext>
          </a:extLst>
        </xdr:cNvPr>
        <xdr:cNvSpPr/>
      </xdr:nvSpPr>
      <xdr:spPr>
        <a:xfrm>
          <a:off x="18605500" y="1005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30423</xdr:rowOff>
    </xdr:from>
    <xdr:ext cx="469744" cy="259045"/>
    <xdr:sp macro="" textlink="">
      <xdr:nvSpPr>
        <xdr:cNvPr id="799" name="テキスト ボックス 798">
          <a:extLst>
            <a:ext uri="{FF2B5EF4-FFF2-40B4-BE49-F238E27FC236}">
              <a16:creationId xmlns:a16="http://schemas.microsoft.com/office/drawing/2014/main" id="{15625054-474B-40B8-99A9-BB17BB55BA64}"/>
            </a:ext>
          </a:extLst>
        </xdr:cNvPr>
        <xdr:cNvSpPr txBox="1"/>
      </xdr:nvSpPr>
      <xdr:spPr>
        <a:xfrm>
          <a:off x="18421427" y="1014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a:extLst>
            <a:ext uri="{FF2B5EF4-FFF2-40B4-BE49-F238E27FC236}">
              <a16:creationId xmlns:a16="http://schemas.microsoft.com/office/drawing/2014/main" id="{3BB6D6E3-669F-4E12-B7F8-5F7120C5C5EE}"/>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a:extLst>
            <a:ext uri="{FF2B5EF4-FFF2-40B4-BE49-F238E27FC236}">
              <a16:creationId xmlns:a16="http://schemas.microsoft.com/office/drawing/2014/main" id="{497F7E44-49B0-424C-9754-06A9EB886445}"/>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a:extLst>
            <a:ext uri="{FF2B5EF4-FFF2-40B4-BE49-F238E27FC236}">
              <a16:creationId xmlns:a16="http://schemas.microsoft.com/office/drawing/2014/main" id="{21C4E736-14AB-408B-B4D6-D5AE27A840F6}"/>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a:extLst>
            <a:ext uri="{FF2B5EF4-FFF2-40B4-BE49-F238E27FC236}">
              <a16:creationId xmlns:a16="http://schemas.microsoft.com/office/drawing/2014/main" id="{F4B95237-B1BE-467A-A94A-092B2540785F}"/>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a:extLst>
            <a:ext uri="{FF2B5EF4-FFF2-40B4-BE49-F238E27FC236}">
              <a16:creationId xmlns:a16="http://schemas.microsoft.com/office/drawing/2014/main" id="{BA295F1B-8F73-429C-B940-DC07628CC5D4}"/>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a:extLst>
            <a:ext uri="{FF2B5EF4-FFF2-40B4-BE49-F238E27FC236}">
              <a16:creationId xmlns:a16="http://schemas.microsoft.com/office/drawing/2014/main" id="{B9434F22-5DBD-4892-96DB-F22564D04A8F}"/>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a:extLst>
            <a:ext uri="{FF2B5EF4-FFF2-40B4-BE49-F238E27FC236}">
              <a16:creationId xmlns:a16="http://schemas.microsoft.com/office/drawing/2014/main" id="{B6E1B839-7B9F-442F-91D6-46FA102B4EBF}"/>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a:extLst>
            <a:ext uri="{FF2B5EF4-FFF2-40B4-BE49-F238E27FC236}">
              <a16:creationId xmlns:a16="http://schemas.microsoft.com/office/drawing/2014/main" id="{18F72771-895D-42A9-8420-4588F837C135}"/>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a:extLst>
            <a:ext uri="{FF2B5EF4-FFF2-40B4-BE49-F238E27FC236}">
              <a16:creationId xmlns:a16="http://schemas.microsoft.com/office/drawing/2014/main" id="{D6BCB22C-F8AB-4960-908D-6581ABB167DB}"/>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a:extLst>
            <a:ext uri="{FF2B5EF4-FFF2-40B4-BE49-F238E27FC236}">
              <a16:creationId xmlns:a16="http://schemas.microsoft.com/office/drawing/2014/main" id="{505338FE-BE70-4222-8CC0-10E05570B1EA}"/>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a:extLst>
            <a:ext uri="{FF2B5EF4-FFF2-40B4-BE49-F238E27FC236}">
              <a16:creationId xmlns:a16="http://schemas.microsoft.com/office/drawing/2014/main" id="{CEE10C9B-2773-42D1-BBDE-28AD69F4A2FA}"/>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a:extLst>
            <a:ext uri="{FF2B5EF4-FFF2-40B4-BE49-F238E27FC236}">
              <a16:creationId xmlns:a16="http://schemas.microsoft.com/office/drawing/2014/main" id="{78E102B2-61B7-40BA-9B00-BE326517FF26}"/>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a:extLst>
            <a:ext uri="{FF2B5EF4-FFF2-40B4-BE49-F238E27FC236}">
              <a16:creationId xmlns:a16="http://schemas.microsoft.com/office/drawing/2014/main" id="{59B56DEF-BB1D-41B0-9801-EC0E762F101E}"/>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a:extLst>
            <a:ext uri="{FF2B5EF4-FFF2-40B4-BE49-F238E27FC236}">
              <a16:creationId xmlns:a16="http://schemas.microsoft.com/office/drawing/2014/main" id="{B16A6C9F-308B-4479-B4ED-81C47884A16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a:extLst>
            <a:ext uri="{FF2B5EF4-FFF2-40B4-BE49-F238E27FC236}">
              <a16:creationId xmlns:a16="http://schemas.microsoft.com/office/drawing/2014/main" id="{826582DF-345D-490C-923F-8885125A64E8}"/>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a:extLst>
            <a:ext uri="{FF2B5EF4-FFF2-40B4-BE49-F238E27FC236}">
              <a16:creationId xmlns:a16="http://schemas.microsoft.com/office/drawing/2014/main" id="{8CAF815D-4C75-41C5-8CF3-E957D5A4EF01}"/>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a:extLst>
            <a:ext uri="{FF2B5EF4-FFF2-40B4-BE49-F238E27FC236}">
              <a16:creationId xmlns:a16="http://schemas.microsoft.com/office/drawing/2014/main" id="{D77701F7-78F0-44E1-8E54-09308F1D0DAA}"/>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a:extLst>
            <a:ext uri="{FF2B5EF4-FFF2-40B4-BE49-F238E27FC236}">
              <a16:creationId xmlns:a16="http://schemas.microsoft.com/office/drawing/2014/main" id="{AB194B69-5483-4981-905A-7A10B5016BAE}"/>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a:extLst>
            <a:ext uri="{FF2B5EF4-FFF2-40B4-BE49-F238E27FC236}">
              <a16:creationId xmlns:a16="http://schemas.microsoft.com/office/drawing/2014/main" id="{C9A7E70C-2756-40E8-9209-35D7051F7709}"/>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a:extLst>
            <a:ext uri="{FF2B5EF4-FFF2-40B4-BE49-F238E27FC236}">
              <a16:creationId xmlns:a16="http://schemas.microsoft.com/office/drawing/2014/main" id="{47A73257-02AF-4C12-BC7B-462183CA1E52}"/>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a:extLst>
            <a:ext uri="{FF2B5EF4-FFF2-40B4-BE49-F238E27FC236}">
              <a16:creationId xmlns:a16="http://schemas.microsoft.com/office/drawing/2014/main" id="{757672BC-874B-4229-A0EF-7434FE6490C6}"/>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a:extLst>
            <a:ext uri="{FF2B5EF4-FFF2-40B4-BE49-F238E27FC236}">
              <a16:creationId xmlns:a16="http://schemas.microsoft.com/office/drawing/2014/main" id="{ED98F1D2-D7B9-4051-BDF8-691E10D41B52}"/>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a:extLst>
            <a:ext uri="{FF2B5EF4-FFF2-40B4-BE49-F238E27FC236}">
              <a16:creationId xmlns:a16="http://schemas.microsoft.com/office/drawing/2014/main" id="{C835DC5E-5E92-4F13-923E-9A7F7AE37D9A}"/>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a:extLst>
            <a:ext uri="{FF2B5EF4-FFF2-40B4-BE49-F238E27FC236}">
              <a16:creationId xmlns:a16="http://schemas.microsoft.com/office/drawing/2014/main" id="{81C150FA-CF82-426A-96C5-9A3ED0DB88A7}"/>
            </a:ext>
          </a:extLst>
        </xdr:cNvPr>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a:extLst>
            <a:ext uri="{FF2B5EF4-FFF2-40B4-BE49-F238E27FC236}">
              <a16:creationId xmlns:a16="http://schemas.microsoft.com/office/drawing/2014/main" id="{65FDFE27-726B-4D9E-9B12-8D44182291CA}"/>
            </a:ext>
          </a:extLst>
        </xdr:cNvPr>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a:extLst>
            <a:ext uri="{FF2B5EF4-FFF2-40B4-BE49-F238E27FC236}">
              <a16:creationId xmlns:a16="http://schemas.microsoft.com/office/drawing/2014/main" id="{CF1488BB-9677-490C-8E37-E75AD26ABD7B}"/>
            </a:ext>
          </a:extLst>
        </xdr:cNvPr>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a:extLst>
            <a:ext uri="{FF2B5EF4-FFF2-40B4-BE49-F238E27FC236}">
              <a16:creationId xmlns:a16="http://schemas.microsoft.com/office/drawing/2014/main" id="{8AB8EDD5-595E-421A-A14D-29E6AD166958}"/>
            </a:ext>
          </a:extLst>
        </xdr:cNvPr>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a:extLst>
            <a:ext uri="{FF2B5EF4-FFF2-40B4-BE49-F238E27FC236}">
              <a16:creationId xmlns:a16="http://schemas.microsoft.com/office/drawing/2014/main" id="{7353AC56-AC08-4A5F-9BF5-B8E600B0A641}"/>
            </a:ext>
          </a:extLst>
        </xdr:cNvPr>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107060</xdr:rowOff>
    </xdr:from>
    <xdr:to>
      <xdr:col>32</xdr:col>
      <xdr:colOff>187325</xdr:colOff>
      <xdr:row>76</xdr:row>
      <xdr:rowOff>107117</xdr:rowOff>
    </xdr:to>
    <xdr:cxnSp macro="">
      <xdr:nvCxnSpPr>
        <xdr:cNvPr id="828" name="直線コネクタ 827">
          <a:extLst>
            <a:ext uri="{FF2B5EF4-FFF2-40B4-BE49-F238E27FC236}">
              <a16:creationId xmlns:a16="http://schemas.microsoft.com/office/drawing/2014/main" id="{F98935BB-057E-4327-A665-A998762FE464}"/>
            </a:ext>
          </a:extLst>
        </xdr:cNvPr>
        <xdr:cNvCxnSpPr/>
      </xdr:nvCxnSpPr>
      <xdr:spPr>
        <a:xfrm flipV="1">
          <a:off x="21323300" y="13137260"/>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a:extLst>
            <a:ext uri="{FF2B5EF4-FFF2-40B4-BE49-F238E27FC236}">
              <a16:creationId xmlns:a16="http://schemas.microsoft.com/office/drawing/2014/main" id="{873CC486-AF60-4C00-AA07-D1848597BDB9}"/>
            </a:ext>
          </a:extLst>
        </xdr:cNvPr>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a:extLst>
            <a:ext uri="{FF2B5EF4-FFF2-40B4-BE49-F238E27FC236}">
              <a16:creationId xmlns:a16="http://schemas.microsoft.com/office/drawing/2014/main" id="{2A45BDBD-AD0D-432B-99AC-6A028253DE0F}"/>
            </a:ext>
          </a:extLst>
        </xdr:cNvPr>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107117</xdr:rowOff>
    </xdr:from>
    <xdr:to>
      <xdr:col>31</xdr:col>
      <xdr:colOff>34925</xdr:colOff>
      <xdr:row>76</xdr:row>
      <xdr:rowOff>144439</xdr:rowOff>
    </xdr:to>
    <xdr:cxnSp macro="">
      <xdr:nvCxnSpPr>
        <xdr:cNvPr id="831" name="直線コネクタ 830">
          <a:extLst>
            <a:ext uri="{FF2B5EF4-FFF2-40B4-BE49-F238E27FC236}">
              <a16:creationId xmlns:a16="http://schemas.microsoft.com/office/drawing/2014/main" id="{66DF5024-174E-4203-96B6-74DE7CA76FDC}"/>
            </a:ext>
          </a:extLst>
        </xdr:cNvPr>
        <xdr:cNvCxnSpPr/>
      </xdr:nvCxnSpPr>
      <xdr:spPr>
        <a:xfrm flipV="1">
          <a:off x="20434300" y="13137317"/>
          <a:ext cx="889000" cy="3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a:extLst>
            <a:ext uri="{FF2B5EF4-FFF2-40B4-BE49-F238E27FC236}">
              <a16:creationId xmlns:a16="http://schemas.microsoft.com/office/drawing/2014/main" id="{1879F734-AFD2-4F0A-9586-DCD43764BAE4}"/>
            </a:ext>
          </a:extLst>
        </xdr:cNvPr>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a:extLst>
            <a:ext uri="{FF2B5EF4-FFF2-40B4-BE49-F238E27FC236}">
              <a16:creationId xmlns:a16="http://schemas.microsoft.com/office/drawing/2014/main" id="{12604DC4-CDF2-4550-8BB5-66F4320FEDC8}"/>
            </a:ext>
          </a:extLst>
        </xdr:cNvPr>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144439</xdr:rowOff>
    </xdr:from>
    <xdr:to>
      <xdr:col>29</xdr:col>
      <xdr:colOff>517525</xdr:colOff>
      <xdr:row>77</xdr:row>
      <xdr:rowOff>1732</xdr:rowOff>
    </xdr:to>
    <xdr:cxnSp macro="">
      <xdr:nvCxnSpPr>
        <xdr:cNvPr id="834" name="直線コネクタ 833">
          <a:extLst>
            <a:ext uri="{FF2B5EF4-FFF2-40B4-BE49-F238E27FC236}">
              <a16:creationId xmlns:a16="http://schemas.microsoft.com/office/drawing/2014/main" id="{514CF0DA-FBBE-402C-B7C6-D229FD3EAD7F}"/>
            </a:ext>
          </a:extLst>
        </xdr:cNvPr>
        <xdr:cNvCxnSpPr/>
      </xdr:nvCxnSpPr>
      <xdr:spPr>
        <a:xfrm flipV="1">
          <a:off x="19545300" y="13174639"/>
          <a:ext cx="889000" cy="2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a:extLst>
            <a:ext uri="{FF2B5EF4-FFF2-40B4-BE49-F238E27FC236}">
              <a16:creationId xmlns:a16="http://schemas.microsoft.com/office/drawing/2014/main" id="{8C406BB3-9AC5-49B1-A440-BE634065CCDA}"/>
            </a:ext>
          </a:extLst>
        </xdr:cNvPr>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a:extLst>
            <a:ext uri="{FF2B5EF4-FFF2-40B4-BE49-F238E27FC236}">
              <a16:creationId xmlns:a16="http://schemas.microsoft.com/office/drawing/2014/main" id="{B8E4EC1E-F054-448B-8811-DBB054430D99}"/>
            </a:ext>
          </a:extLst>
        </xdr:cNvPr>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160551</xdr:rowOff>
    </xdr:from>
    <xdr:to>
      <xdr:col>28</xdr:col>
      <xdr:colOff>314325</xdr:colOff>
      <xdr:row>77</xdr:row>
      <xdr:rowOff>1732</xdr:rowOff>
    </xdr:to>
    <xdr:cxnSp macro="">
      <xdr:nvCxnSpPr>
        <xdr:cNvPr id="837" name="直線コネクタ 836">
          <a:extLst>
            <a:ext uri="{FF2B5EF4-FFF2-40B4-BE49-F238E27FC236}">
              <a16:creationId xmlns:a16="http://schemas.microsoft.com/office/drawing/2014/main" id="{6EB8C3DC-42B2-4911-B8F5-C401735D3020}"/>
            </a:ext>
          </a:extLst>
        </xdr:cNvPr>
        <xdr:cNvCxnSpPr/>
      </xdr:nvCxnSpPr>
      <xdr:spPr>
        <a:xfrm>
          <a:off x="18656300" y="13190751"/>
          <a:ext cx="889000" cy="1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a:extLst>
            <a:ext uri="{FF2B5EF4-FFF2-40B4-BE49-F238E27FC236}">
              <a16:creationId xmlns:a16="http://schemas.microsoft.com/office/drawing/2014/main" id="{8557A290-6ED8-40AD-BEE5-4E2D9C95685C}"/>
            </a:ext>
          </a:extLst>
        </xdr:cNvPr>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a:extLst>
            <a:ext uri="{FF2B5EF4-FFF2-40B4-BE49-F238E27FC236}">
              <a16:creationId xmlns:a16="http://schemas.microsoft.com/office/drawing/2014/main" id="{148C10B1-2230-4FC3-A50C-DD7275208E85}"/>
            </a:ext>
          </a:extLst>
        </xdr:cNvPr>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a:extLst>
            <a:ext uri="{FF2B5EF4-FFF2-40B4-BE49-F238E27FC236}">
              <a16:creationId xmlns:a16="http://schemas.microsoft.com/office/drawing/2014/main" id="{4A667BDA-8456-4F96-AA86-433CF22A66BF}"/>
            </a:ext>
          </a:extLst>
        </xdr:cNvPr>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a:extLst>
            <a:ext uri="{FF2B5EF4-FFF2-40B4-BE49-F238E27FC236}">
              <a16:creationId xmlns:a16="http://schemas.microsoft.com/office/drawing/2014/main" id="{CDC4C475-AAEE-435A-83E9-99B5BA0E12BB}"/>
            </a:ext>
          </a:extLst>
        </xdr:cNvPr>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9EBF7F6F-E5CF-46E5-878B-AA2F89DBABF8}"/>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2381B801-6EBF-476E-B06B-1892E5200A32}"/>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A6E09D46-3DEB-4C4D-A87A-8CC0A2C593BC}"/>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79311ED9-DFFB-444D-AD57-B89C6B215DCA}"/>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FA049EDD-F773-476E-801B-F4CFCB9133F5}"/>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56260</xdr:rowOff>
    </xdr:from>
    <xdr:to>
      <xdr:col>32</xdr:col>
      <xdr:colOff>238125</xdr:colOff>
      <xdr:row>76</xdr:row>
      <xdr:rowOff>157860</xdr:rowOff>
    </xdr:to>
    <xdr:sp macro="" textlink="">
      <xdr:nvSpPr>
        <xdr:cNvPr id="847" name="円/楕円 846">
          <a:extLst>
            <a:ext uri="{FF2B5EF4-FFF2-40B4-BE49-F238E27FC236}">
              <a16:creationId xmlns:a16="http://schemas.microsoft.com/office/drawing/2014/main" id="{B5ACC285-2479-4DC8-A4E9-36230772BE99}"/>
            </a:ext>
          </a:extLst>
        </xdr:cNvPr>
        <xdr:cNvSpPr/>
      </xdr:nvSpPr>
      <xdr:spPr>
        <a:xfrm>
          <a:off x="22110700" y="130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79136</xdr:rowOff>
    </xdr:from>
    <xdr:ext cx="599010" cy="259045"/>
    <xdr:sp macro="" textlink="">
      <xdr:nvSpPr>
        <xdr:cNvPr id="848" name="繰出金該当値テキスト">
          <a:extLst>
            <a:ext uri="{FF2B5EF4-FFF2-40B4-BE49-F238E27FC236}">
              <a16:creationId xmlns:a16="http://schemas.microsoft.com/office/drawing/2014/main" id="{AEED455D-3597-44C4-8860-B53AE0F38CAA}"/>
            </a:ext>
          </a:extLst>
        </xdr:cNvPr>
        <xdr:cNvSpPr txBox="1"/>
      </xdr:nvSpPr>
      <xdr:spPr>
        <a:xfrm>
          <a:off x="22212300" y="1293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118,567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56317</xdr:rowOff>
    </xdr:from>
    <xdr:to>
      <xdr:col>31</xdr:col>
      <xdr:colOff>85725</xdr:colOff>
      <xdr:row>76</xdr:row>
      <xdr:rowOff>157917</xdr:rowOff>
    </xdr:to>
    <xdr:sp macro="" textlink="">
      <xdr:nvSpPr>
        <xdr:cNvPr id="849" name="円/楕円 848">
          <a:extLst>
            <a:ext uri="{FF2B5EF4-FFF2-40B4-BE49-F238E27FC236}">
              <a16:creationId xmlns:a16="http://schemas.microsoft.com/office/drawing/2014/main" id="{9910F596-65DF-4149-AC3A-C880298B1A61}"/>
            </a:ext>
          </a:extLst>
        </xdr:cNvPr>
        <xdr:cNvSpPr/>
      </xdr:nvSpPr>
      <xdr:spPr>
        <a:xfrm>
          <a:off x="21272500" y="130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2994</xdr:rowOff>
    </xdr:from>
    <xdr:ext cx="599010" cy="259045"/>
    <xdr:sp macro="" textlink="">
      <xdr:nvSpPr>
        <xdr:cNvPr id="850" name="テキスト ボックス 849">
          <a:extLst>
            <a:ext uri="{FF2B5EF4-FFF2-40B4-BE49-F238E27FC236}">
              <a16:creationId xmlns:a16="http://schemas.microsoft.com/office/drawing/2014/main" id="{3FCF4BC1-D2AA-4A2D-BF53-49752047A38E}"/>
            </a:ext>
          </a:extLst>
        </xdr:cNvPr>
        <xdr:cNvSpPr txBox="1"/>
      </xdr:nvSpPr>
      <xdr:spPr>
        <a:xfrm>
          <a:off x="21023794" y="1286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118,552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93639</xdr:rowOff>
    </xdr:from>
    <xdr:to>
      <xdr:col>29</xdr:col>
      <xdr:colOff>568325</xdr:colOff>
      <xdr:row>77</xdr:row>
      <xdr:rowOff>23789</xdr:rowOff>
    </xdr:to>
    <xdr:sp macro="" textlink="">
      <xdr:nvSpPr>
        <xdr:cNvPr id="851" name="円/楕円 850">
          <a:extLst>
            <a:ext uri="{FF2B5EF4-FFF2-40B4-BE49-F238E27FC236}">
              <a16:creationId xmlns:a16="http://schemas.microsoft.com/office/drawing/2014/main" id="{B1FAECF5-F54E-4004-97FF-6869F7B2F1CE}"/>
            </a:ext>
          </a:extLst>
        </xdr:cNvPr>
        <xdr:cNvSpPr/>
      </xdr:nvSpPr>
      <xdr:spPr>
        <a:xfrm>
          <a:off x="20383500" y="131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40317</xdr:rowOff>
    </xdr:from>
    <xdr:ext cx="599010" cy="259045"/>
    <xdr:sp macro="" textlink="">
      <xdr:nvSpPr>
        <xdr:cNvPr id="852" name="テキスト ボックス 851">
          <a:extLst>
            <a:ext uri="{FF2B5EF4-FFF2-40B4-BE49-F238E27FC236}">
              <a16:creationId xmlns:a16="http://schemas.microsoft.com/office/drawing/2014/main" id="{08CBD9EF-30CF-43F2-9A2F-7615017C5EA1}"/>
            </a:ext>
          </a:extLst>
        </xdr:cNvPr>
        <xdr:cNvSpPr txBox="1"/>
      </xdr:nvSpPr>
      <xdr:spPr>
        <a:xfrm>
          <a:off x="20134794"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108,756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122382</xdr:rowOff>
    </xdr:from>
    <xdr:to>
      <xdr:col>28</xdr:col>
      <xdr:colOff>365125</xdr:colOff>
      <xdr:row>77</xdr:row>
      <xdr:rowOff>52532</xdr:rowOff>
    </xdr:to>
    <xdr:sp macro="" textlink="">
      <xdr:nvSpPr>
        <xdr:cNvPr id="853" name="円/楕円 852">
          <a:extLst>
            <a:ext uri="{FF2B5EF4-FFF2-40B4-BE49-F238E27FC236}">
              <a16:creationId xmlns:a16="http://schemas.microsoft.com/office/drawing/2014/main" id="{34F07623-1153-48AC-BF60-D346BAC3C431}"/>
            </a:ext>
          </a:extLst>
        </xdr:cNvPr>
        <xdr:cNvSpPr/>
      </xdr:nvSpPr>
      <xdr:spPr>
        <a:xfrm>
          <a:off x="19494500" y="131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69059</xdr:rowOff>
    </xdr:from>
    <xdr:ext cx="599010" cy="259045"/>
    <xdr:sp macro="" textlink="">
      <xdr:nvSpPr>
        <xdr:cNvPr id="854" name="テキスト ボックス 853">
          <a:extLst>
            <a:ext uri="{FF2B5EF4-FFF2-40B4-BE49-F238E27FC236}">
              <a16:creationId xmlns:a16="http://schemas.microsoft.com/office/drawing/2014/main" id="{3CC448D1-B604-45F7-A792-F9059853B946}"/>
            </a:ext>
          </a:extLst>
        </xdr:cNvPr>
        <xdr:cNvSpPr txBox="1"/>
      </xdr:nvSpPr>
      <xdr:spPr>
        <a:xfrm>
          <a:off x="19245794" y="1292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101,212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109751</xdr:rowOff>
    </xdr:from>
    <xdr:to>
      <xdr:col>27</xdr:col>
      <xdr:colOff>161925</xdr:colOff>
      <xdr:row>77</xdr:row>
      <xdr:rowOff>39901</xdr:rowOff>
    </xdr:to>
    <xdr:sp macro="" textlink="">
      <xdr:nvSpPr>
        <xdr:cNvPr id="855" name="円/楕円 854">
          <a:extLst>
            <a:ext uri="{FF2B5EF4-FFF2-40B4-BE49-F238E27FC236}">
              <a16:creationId xmlns:a16="http://schemas.microsoft.com/office/drawing/2014/main" id="{7C153301-EA80-4D25-BE09-299DB1E7CAB6}"/>
            </a:ext>
          </a:extLst>
        </xdr:cNvPr>
        <xdr:cNvSpPr/>
      </xdr:nvSpPr>
      <xdr:spPr>
        <a:xfrm>
          <a:off x="18605500" y="1313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56429</xdr:rowOff>
    </xdr:from>
    <xdr:ext cx="599010" cy="259045"/>
    <xdr:sp macro="" textlink="">
      <xdr:nvSpPr>
        <xdr:cNvPr id="856" name="テキスト ボックス 855">
          <a:extLst>
            <a:ext uri="{FF2B5EF4-FFF2-40B4-BE49-F238E27FC236}">
              <a16:creationId xmlns:a16="http://schemas.microsoft.com/office/drawing/2014/main" id="{CC03CF3D-6988-403C-A1E3-4B755DEE1AE7}"/>
            </a:ext>
          </a:extLst>
        </xdr:cNvPr>
        <xdr:cNvSpPr txBox="1"/>
      </xdr:nvSpPr>
      <xdr:spPr>
        <a:xfrm>
          <a:off x="18356794" y="1291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a:extLst>
            <a:ext uri="{FF2B5EF4-FFF2-40B4-BE49-F238E27FC236}">
              <a16:creationId xmlns:a16="http://schemas.microsoft.com/office/drawing/2014/main" id="{F1401EFB-3135-4E30-8CB0-AD8091BC2995}"/>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a:extLst>
            <a:ext uri="{FF2B5EF4-FFF2-40B4-BE49-F238E27FC236}">
              <a16:creationId xmlns:a16="http://schemas.microsoft.com/office/drawing/2014/main" id="{30997C0E-F27C-4C76-BB01-0A1DDA4A0412}"/>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a:extLst>
            <a:ext uri="{FF2B5EF4-FFF2-40B4-BE49-F238E27FC236}">
              <a16:creationId xmlns:a16="http://schemas.microsoft.com/office/drawing/2014/main" id="{3FAA6F5F-B108-405B-AACC-312EF65F6403}"/>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a:extLst>
            <a:ext uri="{FF2B5EF4-FFF2-40B4-BE49-F238E27FC236}">
              <a16:creationId xmlns:a16="http://schemas.microsoft.com/office/drawing/2014/main" id="{EB422606-9741-42B0-99CC-7645B8F5C497}"/>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a:extLst>
            <a:ext uri="{FF2B5EF4-FFF2-40B4-BE49-F238E27FC236}">
              <a16:creationId xmlns:a16="http://schemas.microsoft.com/office/drawing/2014/main" id="{C3BA1FC7-FB69-4CB9-82CE-ABF21DD5FA4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a:extLst>
            <a:ext uri="{FF2B5EF4-FFF2-40B4-BE49-F238E27FC236}">
              <a16:creationId xmlns:a16="http://schemas.microsoft.com/office/drawing/2014/main" id="{C3B38A2F-D04A-4059-A672-0F646E665D35}"/>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a:extLst>
            <a:ext uri="{FF2B5EF4-FFF2-40B4-BE49-F238E27FC236}">
              <a16:creationId xmlns:a16="http://schemas.microsoft.com/office/drawing/2014/main" id="{F1B4DBE3-6387-49B8-96C3-D09846FC2D0A}"/>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a:extLst>
            <a:ext uri="{FF2B5EF4-FFF2-40B4-BE49-F238E27FC236}">
              <a16:creationId xmlns:a16="http://schemas.microsoft.com/office/drawing/2014/main" id="{D68C0DBF-60C4-40BB-B499-2816ECD45A65}"/>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a:extLst>
            <a:ext uri="{FF2B5EF4-FFF2-40B4-BE49-F238E27FC236}">
              <a16:creationId xmlns:a16="http://schemas.microsoft.com/office/drawing/2014/main" id="{76AF1456-5386-4839-9FF9-7E04158AA6A9}"/>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a:extLst>
            <a:ext uri="{FF2B5EF4-FFF2-40B4-BE49-F238E27FC236}">
              <a16:creationId xmlns:a16="http://schemas.microsoft.com/office/drawing/2014/main" id="{BA7AC8FD-09F2-458B-A764-55FF7D2743E1}"/>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a:extLst>
            <a:ext uri="{FF2B5EF4-FFF2-40B4-BE49-F238E27FC236}">
              <a16:creationId xmlns:a16="http://schemas.microsoft.com/office/drawing/2014/main" id="{4EAE35FA-3568-4A5C-A0B5-F01E6BE5D1F5}"/>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a:extLst>
            <a:ext uri="{FF2B5EF4-FFF2-40B4-BE49-F238E27FC236}">
              <a16:creationId xmlns:a16="http://schemas.microsoft.com/office/drawing/2014/main" id="{5DC3C037-0C13-4492-A8A0-7A5842EC269B}"/>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a:extLst>
            <a:ext uri="{FF2B5EF4-FFF2-40B4-BE49-F238E27FC236}">
              <a16:creationId xmlns:a16="http://schemas.microsoft.com/office/drawing/2014/main" id="{F8657410-DB1C-431C-B468-FED23A8B9603}"/>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a:extLst>
            <a:ext uri="{FF2B5EF4-FFF2-40B4-BE49-F238E27FC236}">
              <a16:creationId xmlns:a16="http://schemas.microsoft.com/office/drawing/2014/main" id="{92AD9526-735F-471E-A568-6810F7940957}"/>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a:extLst>
            <a:ext uri="{FF2B5EF4-FFF2-40B4-BE49-F238E27FC236}">
              <a16:creationId xmlns:a16="http://schemas.microsoft.com/office/drawing/2014/main" id="{F6B91C28-C03E-46DA-A8B3-772B2BDFD898}"/>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a:extLst>
            <a:ext uri="{FF2B5EF4-FFF2-40B4-BE49-F238E27FC236}">
              <a16:creationId xmlns:a16="http://schemas.microsoft.com/office/drawing/2014/main" id="{EF6A5009-7A08-4670-B8B2-6795DB0F900C}"/>
            </a:ext>
          </a:extLst>
        </xdr:cNvPr>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a:extLst>
            <a:ext uri="{FF2B5EF4-FFF2-40B4-BE49-F238E27FC236}">
              <a16:creationId xmlns:a16="http://schemas.microsoft.com/office/drawing/2014/main" id="{7907F82A-DC39-4EF4-9C51-24425506C5BA}"/>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a:extLst>
            <a:ext uri="{FF2B5EF4-FFF2-40B4-BE49-F238E27FC236}">
              <a16:creationId xmlns:a16="http://schemas.microsoft.com/office/drawing/2014/main" id="{4F18CD1B-44A2-458B-B416-BD1C1DEF0325}"/>
            </a:ext>
          </a:extLst>
        </xdr:cNvPr>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a16="http://schemas.microsoft.com/office/drawing/2014/main" id="{2580ECDC-D87E-4BD6-A3C2-07D4EA405A67}"/>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a:extLst>
            <a:ext uri="{FF2B5EF4-FFF2-40B4-BE49-F238E27FC236}">
              <a16:creationId xmlns:a16="http://schemas.microsoft.com/office/drawing/2014/main" id="{950E7808-F10A-4A2F-A8E0-17B91EE743BE}"/>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a16="http://schemas.microsoft.com/office/drawing/2014/main" id="{BE112D2A-6E5F-42F3-B1CD-E82CA0E36653}"/>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a:extLst>
            <a:ext uri="{FF2B5EF4-FFF2-40B4-BE49-F238E27FC236}">
              <a16:creationId xmlns:a16="http://schemas.microsoft.com/office/drawing/2014/main" id="{34AD4A39-73BA-4F18-9051-2EEC9AEDB594}"/>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a:extLst>
            <a:ext uri="{FF2B5EF4-FFF2-40B4-BE49-F238E27FC236}">
              <a16:creationId xmlns:a16="http://schemas.microsoft.com/office/drawing/2014/main" id="{1411755F-2CF8-433C-ADEB-39C0C86B76F1}"/>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a:extLst>
            <a:ext uri="{FF2B5EF4-FFF2-40B4-BE49-F238E27FC236}">
              <a16:creationId xmlns:a16="http://schemas.microsoft.com/office/drawing/2014/main" id="{08221B8B-9EE6-4744-A449-18D6E48EC263}"/>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a:extLst>
            <a:ext uri="{FF2B5EF4-FFF2-40B4-BE49-F238E27FC236}">
              <a16:creationId xmlns:a16="http://schemas.microsoft.com/office/drawing/2014/main" id="{354A5FF0-4422-4289-85EA-B23D1BDD265A}"/>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a:extLst>
            <a:ext uri="{FF2B5EF4-FFF2-40B4-BE49-F238E27FC236}">
              <a16:creationId xmlns:a16="http://schemas.microsoft.com/office/drawing/2014/main" id="{C6DA4A5B-CC01-4470-B7C0-FC494BCD823C}"/>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a:extLst>
            <a:ext uri="{FF2B5EF4-FFF2-40B4-BE49-F238E27FC236}">
              <a16:creationId xmlns:a16="http://schemas.microsoft.com/office/drawing/2014/main" id="{E7322409-CE45-48ED-B4BC-29CFB842C7F3}"/>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a:extLst>
            <a:ext uri="{FF2B5EF4-FFF2-40B4-BE49-F238E27FC236}">
              <a16:creationId xmlns:a16="http://schemas.microsoft.com/office/drawing/2014/main" id="{C9C0A96E-B40D-451E-B10F-33759706AD93}"/>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a:extLst>
            <a:ext uri="{FF2B5EF4-FFF2-40B4-BE49-F238E27FC236}">
              <a16:creationId xmlns:a16="http://schemas.microsoft.com/office/drawing/2014/main" id="{3C6F30EA-5D51-47F4-AE7E-32F53C003F78}"/>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a:extLst>
            <a:ext uri="{FF2B5EF4-FFF2-40B4-BE49-F238E27FC236}">
              <a16:creationId xmlns:a16="http://schemas.microsoft.com/office/drawing/2014/main" id="{D22E8D60-0116-47F4-9E47-0DD690F0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a:extLst>
            <a:ext uri="{FF2B5EF4-FFF2-40B4-BE49-F238E27FC236}">
              <a16:creationId xmlns:a16="http://schemas.microsoft.com/office/drawing/2014/main" id="{F032B493-7A60-442C-ABCA-1D0F7AFFE76B}"/>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a:extLst>
            <a:ext uri="{FF2B5EF4-FFF2-40B4-BE49-F238E27FC236}">
              <a16:creationId xmlns:a16="http://schemas.microsoft.com/office/drawing/2014/main" id="{27ADA738-DB40-4032-9ABA-574EDE28DC9B}"/>
            </a:ext>
          </a:extLst>
        </xdr:cNvPr>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a:extLst>
            <a:ext uri="{FF2B5EF4-FFF2-40B4-BE49-F238E27FC236}">
              <a16:creationId xmlns:a16="http://schemas.microsoft.com/office/drawing/2014/main" id="{D4E652F3-86FC-467A-97D6-0ECE6625FEFF}"/>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a:extLst>
            <a:ext uri="{FF2B5EF4-FFF2-40B4-BE49-F238E27FC236}">
              <a16:creationId xmlns:a16="http://schemas.microsoft.com/office/drawing/2014/main" id="{58386A43-FC20-4DF9-BB93-2171AB81FEBF}"/>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a:extLst>
            <a:ext uri="{FF2B5EF4-FFF2-40B4-BE49-F238E27FC236}">
              <a16:creationId xmlns:a16="http://schemas.microsoft.com/office/drawing/2014/main" id="{D8AE9D3F-1745-46AE-8A13-712452D82470}"/>
            </a:ext>
          </a:extLst>
        </xdr:cNvPr>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a:extLst>
            <a:ext uri="{FF2B5EF4-FFF2-40B4-BE49-F238E27FC236}">
              <a16:creationId xmlns:a16="http://schemas.microsoft.com/office/drawing/2014/main" id="{7FE4048E-903F-4DBA-84F0-70F5CD152109}"/>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a:extLst>
            <a:ext uri="{FF2B5EF4-FFF2-40B4-BE49-F238E27FC236}">
              <a16:creationId xmlns:a16="http://schemas.microsoft.com/office/drawing/2014/main" id="{47874A12-F74D-43E8-8CFB-B3EB220EEFB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a:extLst>
            <a:ext uri="{FF2B5EF4-FFF2-40B4-BE49-F238E27FC236}">
              <a16:creationId xmlns:a16="http://schemas.microsoft.com/office/drawing/2014/main" id="{93210B0A-CA38-406D-998A-8C47DBA0E28E}"/>
            </a:ext>
          </a:extLst>
        </xdr:cNvPr>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a:extLst>
            <a:ext uri="{FF2B5EF4-FFF2-40B4-BE49-F238E27FC236}">
              <a16:creationId xmlns:a16="http://schemas.microsoft.com/office/drawing/2014/main" id="{4A999579-9206-4D7C-A708-56DFE1FF95F4}"/>
            </a:ext>
          </a:extLst>
        </xdr:cNvPr>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a:extLst>
            <a:ext uri="{FF2B5EF4-FFF2-40B4-BE49-F238E27FC236}">
              <a16:creationId xmlns:a16="http://schemas.microsoft.com/office/drawing/2014/main" id="{43CE01D0-8662-42B9-BABF-11B01A6E71F5}"/>
            </a:ext>
          </a:extLst>
        </xdr:cNvPr>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E7B24820-7AE4-4551-BCFD-88432A143123}"/>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170EBD47-A5CA-4EDD-9D26-9E4785C36C43}"/>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2235B931-FAF9-41DA-A06E-DB59211DD79A}"/>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4020CDE5-63CB-464B-8CEF-7A6FBA297E8B}"/>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E474D061-A7E1-4AEF-B4BA-8A3532DE2C72}"/>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a:extLst>
            <a:ext uri="{FF2B5EF4-FFF2-40B4-BE49-F238E27FC236}">
              <a16:creationId xmlns:a16="http://schemas.microsoft.com/office/drawing/2014/main" id="{540ED71A-C180-46C2-9A9D-0C2C7D3C4A63}"/>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a:extLst>
            <a:ext uri="{FF2B5EF4-FFF2-40B4-BE49-F238E27FC236}">
              <a16:creationId xmlns:a16="http://schemas.microsoft.com/office/drawing/2014/main" id="{F27F4A15-2219-4EF6-8EE9-C00F1DE8FE7D}"/>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a:extLst>
            <a:ext uri="{FF2B5EF4-FFF2-40B4-BE49-F238E27FC236}">
              <a16:creationId xmlns:a16="http://schemas.microsoft.com/office/drawing/2014/main" id="{6838CD3A-4D97-43FF-91B3-6692727E7E6A}"/>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a:extLst>
            <a:ext uri="{FF2B5EF4-FFF2-40B4-BE49-F238E27FC236}">
              <a16:creationId xmlns:a16="http://schemas.microsoft.com/office/drawing/2014/main" id="{B81D904C-DD24-48A6-B74F-3EAA71D4C8D7}"/>
            </a:ext>
          </a:extLst>
        </xdr:cNvPr>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a:extLst>
            <a:ext uri="{FF2B5EF4-FFF2-40B4-BE49-F238E27FC236}">
              <a16:creationId xmlns:a16="http://schemas.microsoft.com/office/drawing/2014/main" id="{868B1721-7CFD-456F-9A5B-4390B628018D}"/>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a:extLst>
            <a:ext uri="{FF2B5EF4-FFF2-40B4-BE49-F238E27FC236}">
              <a16:creationId xmlns:a16="http://schemas.microsoft.com/office/drawing/2014/main" id="{FF01123B-5C18-4A68-B5EA-FE7932430434}"/>
            </a:ext>
          </a:extLst>
        </xdr:cNvPr>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a:extLst>
            <a:ext uri="{FF2B5EF4-FFF2-40B4-BE49-F238E27FC236}">
              <a16:creationId xmlns:a16="http://schemas.microsoft.com/office/drawing/2014/main" id="{224017F3-B42F-4914-A595-EA74E68B6231}"/>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a:extLst>
            <a:ext uri="{FF2B5EF4-FFF2-40B4-BE49-F238E27FC236}">
              <a16:creationId xmlns:a16="http://schemas.microsoft.com/office/drawing/2014/main" id="{C15CD3D2-A718-41CE-B55B-35B769E4F652}"/>
            </a:ext>
          </a:extLst>
        </xdr:cNvPr>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a:extLst>
            <a:ext uri="{FF2B5EF4-FFF2-40B4-BE49-F238E27FC236}">
              <a16:creationId xmlns:a16="http://schemas.microsoft.com/office/drawing/2014/main" id="{4EA582B6-1267-4730-83A5-BBCD6C9CC992}"/>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30F36970-FA8D-4C92-95ED-23520FC7B36C}"/>
            </a:ext>
          </a:extLst>
        </xdr:cNvPr>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a16="http://schemas.microsoft.com/office/drawing/2014/main" id="{3FBC38BA-7704-44FA-B49B-CEB14DFF20D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a16="http://schemas.microsoft.com/office/drawing/2014/main" id="{B7BCEA59-B874-48DC-A4B8-5EBF13466B42}"/>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a16="http://schemas.microsoft.com/office/drawing/2014/main" id="{9F639F24-78B7-4175-B2D0-00F29CA03D22}"/>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人口の減少により、年々、住民一人当たりのコストが伸びているのが現状である。</a:t>
          </a:r>
          <a:endParaRPr lang="ja-JP" altLang="ja-JP" sz="1300">
            <a:effectLst/>
          </a:endParaRPr>
        </a:p>
        <a:p>
          <a:r>
            <a:rPr kumimoji="1" lang="ja-JP" altLang="ja-JP" sz="1300">
              <a:solidFill>
                <a:schemeClr val="dk1"/>
              </a:solidFill>
              <a:effectLst/>
              <a:latin typeface="+mn-lt"/>
              <a:ea typeface="+mn-ea"/>
              <a:cs typeface="+mn-cs"/>
            </a:rPr>
            <a:t>　特に、扶助費については、類似団体平均を大きく上回っているが、町の独自政策による子育て世帯の医療費無料化に伴う経費や、高齢化に伴う医療費等の増加により一人当たりのコストが伸びている。</a:t>
          </a:r>
          <a:endParaRPr lang="ja-JP" altLang="ja-JP" sz="1300">
            <a:effectLst/>
          </a:endParaRPr>
        </a:p>
        <a:p>
          <a:r>
            <a:rPr kumimoji="1" lang="ja-JP" altLang="ja-JP" sz="1300">
              <a:solidFill>
                <a:schemeClr val="dk1"/>
              </a:solidFill>
              <a:effectLst/>
              <a:latin typeface="+mn-lt"/>
              <a:ea typeface="+mn-ea"/>
              <a:cs typeface="+mn-cs"/>
            </a:rPr>
            <a:t>　また、普通建設事業費については、耐震化による町内２小学校の改築事業の実施に伴うもので、住民一人当たりのコストが前年度より</a:t>
          </a:r>
          <a:r>
            <a:rPr kumimoji="1" lang="en-US" altLang="ja-JP" sz="1300">
              <a:solidFill>
                <a:schemeClr val="dk1"/>
              </a:solidFill>
              <a:effectLst/>
              <a:latin typeface="+mn-lt"/>
              <a:ea typeface="+mn-ea"/>
              <a:cs typeface="+mn-cs"/>
            </a:rPr>
            <a:t>214,568</a:t>
          </a:r>
          <a:r>
            <a:rPr kumimoji="1" lang="ja-JP" altLang="ja-JP" sz="1300">
              <a:solidFill>
                <a:schemeClr val="dk1"/>
              </a:solidFill>
              <a:effectLst/>
              <a:latin typeface="+mn-lt"/>
              <a:ea typeface="+mn-ea"/>
              <a:cs typeface="+mn-cs"/>
            </a:rPr>
            <a:t>円増加している。</a:t>
          </a:r>
          <a:endParaRPr lang="ja-JP" altLang="ja-JP" sz="1300">
            <a:effectLst/>
          </a:endParaRPr>
        </a:p>
        <a:p>
          <a:r>
            <a:rPr kumimoji="1" lang="ja-JP" altLang="ja-JP" sz="1300">
              <a:solidFill>
                <a:schemeClr val="dk1"/>
              </a:solidFill>
              <a:effectLst/>
              <a:latin typeface="+mn-lt"/>
              <a:ea typeface="+mn-ea"/>
              <a:cs typeface="+mn-cs"/>
            </a:rPr>
            <a:t>　これらのことから、コスト抑制には真に必要な事業、緊急を要する事業を峻別し、事務事業の「選択と集中」に一層取り組み、財政の健全化に努める。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9567B416-7B59-4E24-B92B-F7314DAFA84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2CC41125-D050-4456-803A-CD48B265E6E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BCE96D93-0B1D-43D0-93B7-F6169991C21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9D89D578-CA27-47B2-9101-4F84C120A66F}"/>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72BD4E13-807B-4EBA-99F3-7AC547CB889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B708D9C1-9488-4C8B-9217-EECC10164FB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84B17E19-B0B7-4304-92D0-62031A8F77E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F7C1684E-6EF4-402E-A14E-FF0669727D71}"/>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2482A8A3-56BF-4E12-87BE-CA83DE11F6C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5E5BD445-63E4-4B40-A9FB-B609698AC282}"/>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3,321
3,310
454.60
5,510,719
5,269,181
213,601
2,858,479
4,655,858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82DDB32-6D31-43EB-B566-CC09409B25A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7E00A1B5-B618-4B86-944D-524EDC5444C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542C057F-8AF6-4D75-85A2-C242B911557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C4739E67-EDE6-4083-B764-B954CD42309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AC354497-CE7D-4C87-8AAC-8BA74030A4A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14F87DFB-832A-467C-984A-66F1FA1BB704}"/>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87B14375-D7D8-4D28-8674-7A3546384A1A}"/>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1BC471F3-18E1-416D-B851-346C59CB431C}"/>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C5058DF8-F9DF-4772-B613-730AD8E00B5E}"/>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AE6808DB-833D-44D2-884F-0D211F0B301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63B747A2-3430-4FC2-9432-BC4C4F70FBBF}"/>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3897AC9B-8D56-41C7-B327-2E4A4E15B781}"/>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C36AD68E-1E82-4B2F-BBCD-394A64C53C21}"/>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E3855BF1-11F4-4C1A-A2A4-8512325C996A}"/>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C7C853DE-9DF6-47F8-AD96-0EE4D7EE578D}"/>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C220E756-BB47-43D0-9676-BC237292DA0B}"/>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D03F3F8-FA28-4C34-8841-31619153BBD9}"/>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C600714-4460-4235-98E5-B9C7FF96FEE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479C025C-2995-45C8-9E28-E9DBFEC18B88}"/>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E65E531B-3B5F-4BA8-947F-28E53FC2C7BA}"/>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8C3C2695-DF5C-4203-8FC4-16AB8020D365}"/>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8167013B-DA73-4E8B-863A-B231550DF371}"/>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9DF7AE05-D3F9-4A6C-A777-D066DD30CBDE}"/>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A2EB10CC-6278-48B2-9E4B-779167ED4A8F}"/>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7DDB0203-DAEE-4B22-B04B-37A549015146}"/>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D721AC97-59EB-423E-84A0-02450ED8F72D}"/>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1387F99-8EB8-48FC-B59A-7A1E90B87D3C}"/>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8036749F-FCBD-43C2-9886-60789EE93B89}"/>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23A1ECF0-704F-4A37-8B00-EB69C3616DA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C57CEAA9-4F36-4D06-B03D-E2322D780A87}"/>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B842294A-0519-4EBA-8ED4-B7B5E02435D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EB0DF60D-9708-48A0-90D2-1A748320A922}"/>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221EB5AD-4429-4307-9A74-10F8F1A7B41E}"/>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79A887C2-6E36-46BF-8336-0B062210B327}"/>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F4FA9F30-651F-41A0-826E-975170CF7BB9}"/>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E652FA4A-8C20-4800-B762-D19B052E7F81}"/>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CFD1E7B1-397B-4738-ABC2-2DC1F700772D}"/>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a16="http://schemas.microsoft.com/office/drawing/2014/main" id="{CD9285DA-A440-4A8E-A4A0-2295516B8CCD}"/>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F7D2EDB2-0D69-46BD-BF15-6FA4BA28672D}"/>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B6DC9D04-A1F3-41E7-93FF-26C0EB4F07E2}"/>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31705BEC-760E-4920-8D0D-1E89CC0B8328}"/>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5079402C-DFEF-42E9-911D-0EFF93E956E4}"/>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D602A920-D370-4985-A71A-8D052FBC1D6D}"/>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9C76F179-73B2-466F-A76F-7FCB226B4A15}"/>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a16="http://schemas.microsoft.com/office/drawing/2014/main" id="{3987D4CF-552C-47CA-8710-E36E02AF3098}"/>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a:extLst>
            <a:ext uri="{FF2B5EF4-FFF2-40B4-BE49-F238E27FC236}">
              <a16:creationId xmlns:a16="http://schemas.microsoft.com/office/drawing/2014/main" id="{E6DA2816-3C38-4AA9-AA8A-5ECBC9CD2873}"/>
            </a:ext>
          </a:extLst>
        </xdr:cNvPr>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a:extLst>
            <a:ext uri="{FF2B5EF4-FFF2-40B4-BE49-F238E27FC236}">
              <a16:creationId xmlns:a16="http://schemas.microsoft.com/office/drawing/2014/main" id="{3108DB66-9286-4B0C-ACC8-950C6726C4F5}"/>
            </a:ext>
          </a:extLst>
        </xdr:cNvPr>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a:extLst>
            <a:ext uri="{FF2B5EF4-FFF2-40B4-BE49-F238E27FC236}">
              <a16:creationId xmlns:a16="http://schemas.microsoft.com/office/drawing/2014/main" id="{2657B082-3635-4E4D-9BA9-FD112E91E0D2}"/>
            </a:ext>
          </a:extLst>
        </xdr:cNvPr>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a:extLst>
            <a:ext uri="{FF2B5EF4-FFF2-40B4-BE49-F238E27FC236}">
              <a16:creationId xmlns:a16="http://schemas.microsoft.com/office/drawing/2014/main" id="{BBF03593-5AF8-45F0-97E9-048120F45CA3}"/>
            </a:ext>
          </a:extLst>
        </xdr:cNvPr>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a:extLst>
            <a:ext uri="{FF2B5EF4-FFF2-40B4-BE49-F238E27FC236}">
              <a16:creationId xmlns:a16="http://schemas.microsoft.com/office/drawing/2014/main" id="{BC4EAC9A-E2CD-44EE-87D6-AE3D5C72C513}"/>
            </a:ext>
          </a:extLst>
        </xdr:cNvPr>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8810</xdr:rowOff>
    </xdr:from>
    <xdr:to>
      <xdr:col>6</xdr:col>
      <xdr:colOff>511175</xdr:colOff>
      <xdr:row>38</xdr:row>
      <xdr:rowOff>11406</xdr:rowOff>
    </xdr:to>
    <xdr:cxnSp macro="">
      <xdr:nvCxnSpPr>
        <xdr:cNvPr id="62" name="直線コネクタ 61">
          <a:extLst>
            <a:ext uri="{FF2B5EF4-FFF2-40B4-BE49-F238E27FC236}">
              <a16:creationId xmlns:a16="http://schemas.microsoft.com/office/drawing/2014/main" id="{44C331BF-9584-4568-8490-48236DBEE9B4}"/>
            </a:ext>
          </a:extLst>
        </xdr:cNvPr>
        <xdr:cNvCxnSpPr/>
      </xdr:nvCxnSpPr>
      <xdr:spPr>
        <a:xfrm flipV="1">
          <a:off x="3797300" y="6523910"/>
          <a:ext cx="8382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a:extLst>
            <a:ext uri="{FF2B5EF4-FFF2-40B4-BE49-F238E27FC236}">
              <a16:creationId xmlns:a16="http://schemas.microsoft.com/office/drawing/2014/main" id="{43F159D7-7F1F-4B59-A52E-F025FF2D1CBE}"/>
            </a:ext>
          </a:extLst>
        </xdr:cNvPr>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a:extLst>
            <a:ext uri="{FF2B5EF4-FFF2-40B4-BE49-F238E27FC236}">
              <a16:creationId xmlns:a16="http://schemas.microsoft.com/office/drawing/2014/main" id="{27C47241-86AB-4F95-8135-5F6FE1B05EAE}"/>
            </a:ext>
          </a:extLst>
        </xdr:cNvPr>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11406</xdr:rowOff>
    </xdr:from>
    <xdr:to>
      <xdr:col>5</xdr:col>
      <xdr:colOff>358775</xdr:colOff>
      <xdr:row>38</xdr:row>
      <xdr:rowOff>25025</xdr:rowOff>
    </xdr:to>
    <xdr:cxnSp macro="">
      <xdr:nvCxnSpPr>
        <xdr:cNvPr id="65" name="直線コネクタ 64">
          <a:extLst>
            <a:ext uri="{FF2B5EF4-FFF2-40B4-BE49-F238E27FC236}">
              <a16:creationId xmlns:a16="http://schemas.microsoft.com/office/drawing/2014/main" id="{5F57D73F-511C-4034-B39B-03F8F962D13E}"/>
            </a:ext>
          </a:extLst>
        </xdr:cNvPr>
        <xdr:cNvCxnSpPr/>
      </xdr:nvCxnSpPr>
      <xdr:spPr>
        <a:xfrm flipV="1">
          <a:off x="2908300" y="6526506"/>
          <a:ext cx="889000" cy="1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a:extLst>
            <a:ext uri="{FF2B5EF4-FFF2-40B4-BE49-F238E27FC236}">
              <a16:creationId xmlns:a16="http://schemas.microsoft.com/office/drawing/2014/main" id="{C4FAF128-C5E2-46F5-813A-F624AD1F5082}"/>
            </a:ext>
          </a:extLst>
        </xdr:cNvPr>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a:extLst>
            <a:ext uri="{FF2B5EF4-FFF2-40B4-BE49-F238E27FC236}">
              <a16:creationId xmlns:a16="http://schemas.microsoft.com/office/drawing/2014/main" id="{C4039597-F997-4C49-A89E-F6AE649CB99F}"/>
            </a:ext>
          </a:extLst>
        </xdr:cNvPr>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15162</xdr:rowOff>
    </xdr:from>
    <xdr:to>
      <xdr:col>4</xdr:col>
      <xdr:colOff>155575</xdr:colOff>
      <xdr:row>38</xdr:row>
      <xdr:rowOff>25025</xdr:rowOff>
    </xdr:to>
    <xdr:cxnSp macro="">
      <xdr:nvCxnSpPr>
        <xdr:cNvPr id="68" name="直線コネクタ 67">
          <a:extLst>
            <a:ext uri="{FF2B5EF4-FFF2-40B4-BE49-F238E27FC236}">
              <a16:creationId xmlns:a16="http://schemas.microsoft.com/office/drawing/2014/main" id="{D33C00F4-05A8-43DF-BA6A-6E106567F217}"/>
            </a:ext>
          </a:extLst>
        </xdr:cNvPr>
        <xdr:cNvCxnSpPr/>
      </xdr:nvCxnSpPr>
      <xdr:spPr>
        <a:xfrm>
          <a:off x="2019300" y="6530262"/>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a:extLst>
            <a:ext uri="{FF2B5EF4-FFF2-40B4-BE49-F238E27FC236}">
              <a16:creationId xmlns:a16="http://schemas.microsoft.com/office/drawing/2014/main" id="{F93C19F2-DD59-4F47-807A-8A7446C6B257}"/>
            </a:ext>
          </a:extLst>
        </xdr:cNvPr>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a:extLst>
            <a:ext uri="{FF2B5EF4-FFF2-40B4-BE49-F238E27FC236}">
              <a16:creationId xmlns:a16="http://schemas.microsoft.com/office/drawing/2014/main" id="{641AC5EF-D0D4-49E2-B333-78AB4AA2FA2C}"/>
            </a:ext>
          </a:extLst>
        </xdr:cNvPr>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158935</xdr:rowOff>
    </xdr:from>
    <xdr:to>
      <xdr:col>2</xdr:col>
      <xdr:colOff>638175</xdr:colOff>
      <xdr:row>38</xdr:row>
      <xdr:rowOff>15162</xdr:rowOff>
    </xdr:to>
    <xdr:cxnSp macro="">
      <xdr:nvCxnSpPr>
        <xdr:cNvPr id="71" name="直線コネクタ 70">
          <a:extLst>
            <a:ext uri="{FF2B5EF4-FFF2-40B4-BE49-F238E27FC236}">
              <a16:creationId xmlns:a16="http://schemas.microsoft.com/office/drawing/2014/main" id="{34097C48-B0F4-4B8B-8F98-638E46E3A7DD}"/>
            </a:ext>
          </a:extLst>
        </xdr:cNvPr>
        <xdr:cNvCxnSpPr/>
      </xdr:nvCxnSpPr>
      <xdr:spPr>
        <a:xfrm>
          <a:off x="1130300" y="6502585"/>
          <a:ext cx="889000" cy="2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a:extLst>
            <a:ext uri="{FF2B5EF4-FFF2-40B4-BE49-F238E27FC236}">
              <a16:creationId xmlns:a16="http://schemas.microsoft.com/office/drawing/2014/main" id="{8BA4A99B-4B40-43BC-8140-3D69146DA662}"/>
            </a:ext>
          </a:extLst>
        </xdr:cNvPr>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a:extLst>
            <a:ext uri="{FF2B5EF4-FFF2-40B4-BE49-F238E27FC236}">
              <a16:creationId xmlns:a16="http://schemas.microsoft.com/office/drawing/2014/main" id="{204F55A5-8FDF-40CA-A41F-D8A78FD2496F}"/>
            </a:ext>
          </a:extLst>
        </xdr:cNvPr>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a:extLst>
            <a:ext uri="{FF2B5EF4-FFF2-40B4-BE49-F238E27FC236}">
              <a16:creationId xmlns:a16="http://schemas.microsoft.com/office/drawing/2014/main" id="{2277E837-89CA-4CD6-82CC-B0AA33B023E9}"/>
            </a:ext>
          </a:extLst>
        </xdr:cNvPr>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a:extLst>
            <a:ext uri="{FF2B5EF4-FFF2-40B4-BE49-F238E27FC236}">
              <a16:creationId xmlns:a16="http://schemas.microsoft.com/office/drawing/2014/main" id="{1B2D9F21-96EE-47E8-A79C-0B61A4EBD460}"/>
            </a:ext>
          </a:extLst>
        </xdr:cNvPr>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F3E724AC-D54F-4EA1-A99B-B10738BE98BB}"/>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61CDF041-9222-4ABA-823E-ECBEB741090D}"/>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51FAACF2-C183-4061-970C-2F5082283186}"/>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B8D28BE4-EB44-4B4D-8CA5-E88CDDEED54B}"/>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9CFA1E98-B2FC-4910-9367-9E1492BBF07C}"/>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129460</xdr:rowOff>
    </xdr:from>
    <xdr:to>
      <xdr:col>6</xdr:col>
      <xdr:colOff>561975</xdr:colOff>
      <xdr:row>38</xdr:row>
      <xdr:rowOff>59610</xdr:rowOff>
    </xdr:to>
    <xdr:sp macro="" textlink="">
      <xdr:nvSpPr>
        <xdr:cNvPr id="81" name="円/楕円 80">
          <a:extLst>
            <a:ext uri="{FF2B5EF4-FFF2-40B4-BE49-F238E27FC236}">
              <a16:creationId xmlns:a16="http://schemas.microsoft.com/office/drawing/2014/main" id="{3B8ED8B9-C963-4B3E-88DF-356F5F3227D0}"/>
            </a:ext>
          </a:extLst>
        </xdr:cNvPr>
        <xdr:cNvSpPr/>
      </xdr:nvSpPr>
      <xdr:spPr>
        <a:xfrm>
          <a:off x="4584700" y="647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a:extLst>
            <a:ext uri="{FF2B5EF4-FFF2-40B4-BE49-F238E27FC236}">
              <a16:creationId xmlns:a16="http://schemas.microsoft.com/office/drawing/2014/main" id="{1DD04E9D-97E4-4A28-9F28-8561540DC7DE}"/>
            </a:ext>
          </a:extLst>
        </xdr:cNvPr>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16,016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132056</xdr:rowOff>
    </xdr:from>
    <xdr:to>
      <xdr:col>5</xdr:col>
      <xdr:colOff>409575</xdr:colOff>
      <xdr:row>38</xdr:row>
      <xdr:rowOff>62206</xdr:rowOff>
    </xdr:to>
    <xdr:sp macro="" textlink="">
      <xdr:nvSpPr>
        <xdr:cNvPr id="83" name="円/楕円 82">
          <a:extLst>
            <a:ext uri="{FF2B5EF4-FFF2-40B4-BE49-F238E27FC236}">
              <a16:creationId xmlns:a16="http://schemas.microsoft.com/office/drawing/2014/main" id="{2BEC7FE6-9CCA-40DD-962D-A4531426EB15}"/>
            </a:ext>
          </a:extLst>
        </xdr:cNvPr>
        <xdr:cNvSpPr/>
      </xdr:nvSpPr>
      <xdr:spPr>
        <a:xfrm>
          <a:off x="3746500" y="6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53333</xdr:rowOff>
    </xdr:from>
    <xdr:ext cx="534377" cy="259045"/>
    <xdr:sp macro="" textlink="">
      <xdr:nvSpPr>
        <xdr:cNvPr id="84" name="テキスト ボックス 83">
          <a:extLst>
            <a:ext uri="{FF2B5EF4-FFF2-40B4-BE49-F238E27FC236}">
              <a16:creationId xmlns:a16="http://schemas.microsoft.com/office/drawing/2014/main" id="{125D15D8-6373-4CF7-92A9-00F1A1DB5C98}"/>
            </a:ext>
          </a:extLst>
        </xdr:cNvPr>
        <xdr:cNvSpPr txBox="1"/>
      </xdr:nvSpPr>
      <xdr:spPr>
        <a:xfrm>
          <a:off x="3530111" y="656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145674</xdr:rowOff>
    </xdr:from>
    <xdr:to>
      <xdr:col>4</xdr:col>
      <xdr:colOff>206375</xdr:colOff>
      <xdr:row>38</xdr:row>
      <xdr:rowOff>75825</xdr:rowOff>
    </xdr:to>
    <xdr:sp macro="" textlink="">
      <xdr:nvSpPr>
        <xdr:cNvPr id="85" name="円/楕円 84">
          <a:extLst>
            <a:ext uri="{FF2B5EF4-FFF2-40B4-BE49-F238E27FC236}">
              <a16:creationId xmlns:a16="http://schemas.microsoft.com/office/drawing/2014/main" id="{C27BEAB1-5F62-4883-A55B-ABF507FF8AB0}"/>
            </a:ext>
          </a:extLst>
        </xdr:cNvPr>
        <xdr:cNvSpPr/>
      </xdr:nvSpPr>
      <xdr:spPr>
        <a:xfrm>
          <a:off x="2857500" y="64893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66952</xdr:rowOff>
    </xdr:from>
    <xdr:ext cx="534377" cy="259045"/>
    <xdr:sp macro="" textlink="">
      <xdr:nvSpPr>
        <xdr:cNvPr id="86" name="テキスト ボックス 85">
          <a:extLst>
            <a:ext uri="{FF2B5EF4-FFF2-40B4-BE49-F238E27FC236}">
              <a16:creationId xmlns:a16="http://schemas.microsoft.com/office/drawing/2014/main" id="{5BB3E21B-E5AC-4FE1-9F89-FB73EA900CB6}"/>
            </a:ext>
          </a:extLst>
        </xdr:cNvPr>
        <xdr:cNvSpPr txBox="1"/>
      </xdr:nvSpPr>
      <xdr:spPr>
        <a:xfrm>
          <a:off x="2641111" y="658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135812</xdr:rowOff>
    </xdr:from>
    <xdr:to>
      <xdr:col>3</xdr:col>
      <xdr:colOff>3175</xdr:colOff>
      <xdr:row>38</xdr:row>
      <xdr:rowOff>65962</xdr:rowOff>
    </xdr:to>
    <xdr:sp macro="" textlink="">
      <xdr:nvSpPr>
        <xdr:cNvPr id="87" name="円/楕円 86">
          <a:extLst>
            <a:ext uri="{FF2B5EF4-FFF2-40B4-BE49-F238E27FC236}">
              <a16:creationId xmlns:a16="http://schemas.microsoft.com/office/drawing/2014/main" id="{F735AF7A-ACB1-4AB7-BDE5-2CEBCF7C8D1F}"/>
            </a:ext>
          </a:extLst>
        </xdr:cNvPr>
        <xdr:cNvSpPr/>
      </xdr:nvSpPr>
      <xdr:spPr>
        <a:xfrm>
          <a:off x="1968500" y="64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57089</xdr:rowOff>
    </xdr:from>
    <xdr:ext cx="534377" cy="259045"/>
    <xdr:sp macro="" textlink="">
      <xdr:nvSpPr>
        <xdr:cNvPr id="88" name="テキスト ボックス 87">
          <a:extLst>
            <a:ext uri="{FF2B5EF4-FFF2-40B4-BE49-F238E27FC236}">
              <a16:creationId xmlns:a16="http://schemas.microsoft.com/office/drawing/2014/main" id="{65F031F6-E94C-4243-8675-224451A4F4B4}"/>
            </a:ext>
          </a:extLst>
        </xdr:cNvPr>
        <xdr:cNvSpPr txBox="1"/>
      </xdr:nvSpPr>
      <xdr:spPr>
        <a:xfrm>
          <a:off x="1752111" y="657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108135</xdr:rowOff>
    </xdr:from>
    <xdr:to>
      <xdr:col>1</xdr:col>
      <xdr:colOff>485775</xdr:colOff>
      <xdr:row>38</xdr:row>
      <xdr:rowOff>38284</xdr:rowOff>
    </xdr:to>
    <xdr:sp macro="" textlink="">
      <xdr:nvSpPr>
        <xdr:cNvPr id="89" name="円/楕円 88">
          <a:extLst>
            <a:ext uri="{FF2B5EF4-FFF2-40B4-BE49-F238E27FC236}">
              <a16:creationId xmlns:a16="http://schemas.microsoft.com/office/drawing/2014/main" id="{0262D934-F928-41B4-97B0-89CFBEC29E8D}"/>
            </a:ext>
          </a:extLst>
        </xdr:cNvPr>
        <xdr:cNvSpPr/>
      </xdr:nvSpPr>
      <xdr:spPr>
        <a:xfrm>
          <a:off x="1079500" y="6451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29412</xdr:rowOff>
    </xdr:from>
    <xdr:ext cx="534377" cy="259045"/>
    <xdr:sp macro="" textlink="">
      <xdr:nvSpPr>
        <xdr:cNvPr id="90" name="テキスト ボックス 89">
          <a:extLst>
            <a:ext uri="{FF2B5EF4-FFF2-40B4-BE49-F238E27FC236}">
              <a16:creationId xmlns:a16="http://schemas.microsoft.com/office/drawing/2014/main" id="{E8EED065-D2E5-4581-88F2-774B03FE6110}"/>
            </a:ext>
          </a:extLst>
        </xdr:cNvPr>
        <xdr:cNvSpPr txBox="1"/>
      </xdr:nvSpPr>
      <xdr:spPr>
        <a:xfrm>
          <a:off x="863111" y="65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17E3CD0-0137-4CAF-B253-8FE2A72BA0E5}"/>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C8C781-6F33-46D6-B463-1032A9325A16}"/>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5E598F81-A91F-452B-83EE-AEC3634AA52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D07D88BC-E8AD-48AA-8007-1FDDD2F0EB85}"/>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7704923D-A564-492A-8C1D-2A2C213DA434}"/>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BAFB1D29-6B94-4761-A363-D718EB55804B}"/>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3A3097AF-5F96-4BB8-8F27-161AFD835445}"/>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69744A94-DE12-4DCC-963A-AF0653471C3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6FFB20B4-6E9C-4336-9D49-B9FDC30C227F}"/>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22BD8BF4-CB2A-470D-A3A7-A0B747A23C44}"/>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a16="http://schemas.microsoft.com/office/drawing/2014/main" id="{FD67CF6B-26B9-4625-8508-CB2C761E89CE}"/>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a:extLst>
            <a:ext uri="{FF2B5EF4-FFF2-40B4-BE49-F238E27FC236}">
              <a16:creationId xmlns:a16="http://schemas.microsoft.com/office/drawing/2014/main" id="{C7024A8E-4DE0-4E6F-963A-E2A9A0555737}"/>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a16="http://schemas.microsoft.com/office/drawing/2014/main" id="{C848BC5F-0DCD-40DB-84CB-5853D713AD02}"/>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a:extLst>
            <a:ext uri="{FF2B5EF4-FFF2-40B4-BE49-F238E27FC236}">
              <a16:creationId xmlns:a16="http://schemas.microsoft.com/office/drawing/2014/main" id="{8253A7A7-E027-4585-BAF5-F4C59F92477C}"/>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a16="http://schemas.microsoft.com/office/drawing/2014/main" id="{08373125-8B64-4CE7-B6E9-B68C5578F168}"/>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459159A8-6346-46F0-8258-3855841066AD}"/>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a16="http://schemas.microsoft.com/office/drawing/2014/main" id="{B648F0FC-2F3B-43CA-98D3-EE040599CA88}"/>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1783DC46-462F-4FCA-A9D4-C14544BBD1A9}"/>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a16="http://schemas.microsoft.com/office/drawing/2014/main" id="{45547818-C06B-4E76-B975-8FB062CB26AC}"/>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a:extLst>
            <a:ext uri="{FF2B5EF4-FFF2-40B4-BE49-F238E27FC236}">
              <a16:creationId xmlns:a16="http://schemas.microsoft.com/office/drawing/2014/main" id="{C897DCBF-0AA0-4B23-91EC-7CDAFB645D21}"/>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a16="http://schemas.microsoft.com/office/drawing/2014/main" id="{849EE489-3FE2-4E8A-9404-CD391AF50EAE}"/>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a:extLst>
            <a:ext uri="{FF2B5EF4-FFF2-40B4-BE49-F238E27FC236}">
              <a16:creationId xmlns:a16="http://schemas.microsoft.com/office/drawing/2014/main" id="{EF262C3A-E4BC-49BB-9C3E-43A432400E02}"/>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9579BFAD-24D6-4FE3-9B37-08CB40006FC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BD4A4C37-E3D2-425F-86C0-3DA111C4F2C4}"/>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a:extLst>
            <a:ext uri="{FF2B5EF4-FFF2-40B4-BE49-F238E27FC236}">
              <a16:creationId xmlns:a16="http://schemas.microsoft.com/office/drawing/2014/main" id="{DE165058-4EA9-46CE-981C-9F7AD6C65E3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a:extLst>
            <a:ext uri="{FF2B5EF4-FFF2-40B4-BE49-F238E27FC236}">
              <a16:creationId xmlns:a16="http://schemas.microsoft.com/office/drawing/2014/main" id="{16DCFFCD-7871-4C01-88A8-89D8C06A7952}"/>
            </a:ext>
          </a:extLst>
        </xdr:cNvPr>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a:extLst>
            <a:ext uri="{FF2B5EF4-FFF2-40B4-BE49-F238E27FC236}">
              <a16:creationId xmlns:a16="http://schemas.microsoft.com/office/drawing/2014/main" id="{53858AD5-E232-4988-9B7F-480754E9A124}"/>
            </a:ext>
          </a:extLst>
        </xdr:cNvPr>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a:extLst>
            <a:ext uri="{FF2B5EF4-FFF2-40B4-BE49-F238E27FC236}">
              <a16:creationId xmlns:a16="http://schemas.microsoft.com/office/drawing/2014/main" id="{040D67F2-E997-4AE0-A8D8-294291B0FD2B}"/>
            </a:ext>
          </a:extLst>
        </xdr:cNvPr>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a:extLst>
            <a:ext uri="{FF2B5EF4-FFF2-40B4-BE49-F238E27FC236}">
              <a16:creationId xmlns:a16="http://schemas.microsoft.com/office/drawing/2014/main" id="{43CAE31E-FD7A-41DC-8716-0C4C8B19DA10}"/>
            </a:ext>
          </a:extLst>
        </xdr:cNvPr>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a:extLst>
            <a:ext uri="{FF2B5EF4-FFF2-40B4-BE49-F238E27FC236}">
              <a16:creationId xmlns:a16="http://schemas.microsoft.com/office/drawing/2014/main" id="{78122F86-2C27-4FC1-A61E-D06573C925B7}"/>
            </a:ext>
          </a:extLst>
        </xdr:cNvPr>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94471</xdr:rowOff>
    </xdr:from>
    <xdr:to>
      <xdr:col>6</xdr:col>
      <xdr:colOff>511175</xdr:colOff>
      <xdr:row>58</xdr:row>
      <xdr:rowOff>100275</xdr:rowOff>
    </xdr:to>
    <xdr:cxnSp macro="">
      <xdr:nvCxnSpPr>
        <xdr:cNvPr id="121" name="直線コネクタ 120">
          <a:extLst>
            <a:ext uri="{FF2B5EF4-FFF2-40B4-BE49-F238E27FC236}">
              <a16:creationId xmlns:a16="http://schemas.microsoft.com/office/drawing/2014/main" id="{63752CD0-E2F2-4B93-9A30-2D1470D15272}"/>
            </a:ext>
          </a:extLst>
        </xdr:cNvPr>
        <xdr:cNvCxnSpPr/>
      </xdr:nvCxnSpPr>
      <xdr:spPr>
        <a:xfrm>
          <a:off x="3797300" y="10038571"/>
          <a:ext cx="8382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a:extLst>
            <a:ext uri="{FF2B5EF4-FFF2-40B4-BE49-F238E27FC236}">
              <a16:creationId xmlns:a16="http://schemas.microsoft.com/office/drawing/2014/main" id="{ADD9A344-B748-4E15-A28D-423DFCB965D7}"/>
            </a:ext>
          </a:extLst>
        </xdr:cNvPr>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a:extLst>
            <a:ext uri="{FF2B5EF4-FFF2-40B4-BE49-F238E27FC236}">
              <a16:creationId xmlns:a16="http://schemas.microsoft.com/office/drawing/2014/main" id="{7AAB0C50-9A37-483D-A928-9C3E49ABB517}"/>
            </a:ext>
          </a:extLst>
        </xdr:cNvPr>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33256</xdr:rowOff>
    </xdr:from>
    <xdr:to>
      <xdr:col>5</xdr:col>
      <xdr:colOff>358775</xdr:colOff>
      <xdr:row>58</xdr:row>
      <xdr:rowOff>94471</xdr:rowOff>
    </xdr:to>
    <xdr:cxnSp macro="">
      <xdr:nvCxnSpPr>
        <xdr:cNvPr id="124" name="直線コネクタ 123">
          <a:extLst>
            <a:ext uri="{FF2B5EF4-FFF2-40B4-BE49-F238E27FC236}">
              <a16:creationId xmlns:a16="http://schemas.microsoft.com/office/drawing/2014/main" id="{822E7130-C5A8-476E-A5FA-241124C8DF46}"/>
            </a:ext>
          </a:extLst>
        </xdr:cNvPr>
        <xdr:cNvCxnSpPr/>
      </xdr:nvCxnSpPr>
      <xdr:spPr>
        <a:xfrm>
          <a:off x="2908300" y="9977356"/>
          <a:ext cx="889000" cy="6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a:extLst>
            <a:ext uri="{FF2B5EF4-FFF2-40B4-BE49-F238E27FC236}">
              <a16:creationId xmlns:a16="http://schemas.microsoft.com/office/drawing/2014/main" id="{36F738CC-4CDA-4EA2-A70B-EE7A1EBE2525}"/>
            </a:ext>
          </a:extLst>
        </xdr:cNvPr>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a:extLst>
            <a:ext uri="{FF2B5EF4-FFF2-40B4-BE49-F238E27FC236}">
              <a16:creationId xmlns:a16="http://schemas.microsoft.com/office/drawing/2014/main" id="{7FFEC62F-420A-475D-B9CC-094A7A3A5ADE}"/>
            </a:ext>
          </a:extLst>
        </xdr:cNvPr>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10116</xdr:rowOff>
    </xdr:from>
    <xdr:to>
      <xdr:col>4</xdr:col>
      <xdr:colOff>155575</xdr:colOff>
      <xdr:row>58</xdr:row>
      <xdr:rowOff>33256</xdr:rowOff>
    </xdr:to>
    <xdr:cxnSp macro="">
      <xdr:nvCxnSpPr>
        <xdr:cNvPr id="127" name="直線コネクタ 126">
          <a:extLst>
            <a:ext uri="{FF2B5EF4-FFF2-40B4-BE49-F238E27FC236}">
              <a16:creationId xmlns:a16="http://schemas.microsoft.com/office/drawing/2014/main" id="{79C39812-568D-4C73-A686-F18DA34F7DBE}"/>
            </a:ext>
          </a:extLst>
        </xdr:cNvPr>
        <xdr:cNvCxnSpPr/>
      </xdr:nvCxnSpPr>
      <xdr:spPr>
        <a:xfrm>
          <a:off x="2019300" y="9954216"/>
          <a:ext cx="889000" cy="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a:extLst>
            <a:ext uri="{FF2B5EF4-FFF2-40B4-BE49-F238E27FC236}">
              <a16:creationId xmlns:a16="http://schemas.microsoft.com/office/drawing/2014/main" id="{06D8C38B-2FB9-4F5A-8ADF-6D5B2EE83B98}"/>
            </a:ext>
          </a:extLst>
        </xdr:cNvPr>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a:extLst>
            <a:ext uri="{FF2B5EF4-FFF2-40B4-BE49-F238E27FC236}">
              <a16:creationId xmlns:a16="http://schemas.microsoft.com/office/drawing/2014/main" id="{FB44F770-2063-4DAF-859D-C847BB010332}"/>
            </a:ext>
          </a:extLst>
        </xdr:cNvPr>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123584</xdr:rowOff>
    </xdr:from>
    <xdr:to>
      <xdr:col>2</xdr:col>
      <xdr:colOff>638175</xdr:colOff>
      <xdr:row>58</xdr:row>
      <xdr:rowOff>10116</xdr:rowOff>
    </xdr:to>
    <xdr:cxnSp macro="">
      <xdr:nvCxnSpPr>
        <xdr:cNvPr id="130" name="直線コネクタ 129">
          <a:extLst>
            <a:ext uri="{FF2B5EF4-FFF2-40B4-BE49-F238E27FC236}">
              <a16:creationId xmlns:a16="http://schemas.microsoft.com/office/drawing/2014/main" id="{9FDB1CB5-5FB2-4641-8188-B42A6983E8EC}"/>
            </a:ext>
          </a:extLst>
        </xdr:cNvPr>
        <xdr:cNvCxnSpPr/>
      </xdr:nvCxnSpPr>
      <xdr:spPr>
        <a:xfrm>
          <a:off x="1130300" y="9896234"/>
          <a:ext cx="889000" cy="5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a:extLst>
            <a:ext uri="{FF2B5EF4-FFF2-40B4-BE49-F238E27FC236}">
              <a16:creationId xmlns:a16="http://schemas.microsoft.com/office/drawing/2014/main" id="{35DE5616-B829-4191-94F2-AA1E3A181E0A}"/>
            </a:ext>
          </a:extLst>
        </xdr:cNvPr>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a:extLst>
            <a:ext uri="{FF2B5EF4-FFF2-40B4-BE49-F238E27FC236}">
              <a16:creationId xmlns:a16="http://schemas.microsoft.com/office/drawing/2014/main" id="{DDEBFFA8-4EC5-444B-B1F0-038583DD80E3}"/>
            </a:ext>
          </a:extLst>
        </xdr:cNvPr>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a:extLst>
            <a:ext uri="{FF2B5EF4-FFF2-40B4-BE49-F238E27FC236}">
              <a16:creationId xmlns:a16="http://schemas.microsoft.com/office/drawing/2014/main" id="{A41E0170-7908-4313-93E5-D51E0EB283E8}"/>
            </a:ext>
          </a:extLst>
        </xdr:cNvPr>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a:extLst>
            <a:ext uri="{FF2B5EF4-FFF2-40B4-BE49-F238E27FC236}">
              <a16:creationId xmlns:a16="http://schemas.microsoft.com/office/drawing/2014/main" id="{DDDD09A6-0160-4509-A579-06F605CD1436}"/>
            </a:ext>
          </a:extLst>
        </xdr:cNvPr>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B7B7CD5D-5C63-4D12-9480-3F61FDCE87D4}"/>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572597F-498F-4422-A7E7-808D8E9ED61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C2EEDEFD-BD5D-4A86-A8F1-EFEED08C5F8B}"/>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158FAEC7-B7AE-42E5-9F98-9280C15B3B55}"/>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FE727B3C-7489-44AA-B626-A8006D62A529}"/>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49475</xdr:rowOff>
    </xdr:from>
    <xdr:to>
      <xdr:col>6</xdr:col>
      <xdr:colOff>561975</xdr:colOff>
      <xdr:row>58</xdr:row>
      <xdr:rowOff>151075</xdr:rowOff>
    </xdr:to>
    <xdr:sp macro="" textlink="">
      <xdr:nvSpPr>
        <xdr:cNvPr id="140" name="円/楕円 139">
          <a:extLst>
            <a:ext uri="{FF2B5EF4-FFF2-40B4-BE49-F238E27FC236}">
              <a16:creationId xmlns:a16="http://schemas.microsoft.com/office/drawing/2014/main" id="{08D03C40-D108-4585-910B-5C80F056E715}"/>
            </a:ext>
          </a:extLst>
        </xdr:cNvPr>
        <xdr:cNvSpPr/>
      </xdr:nvSpPr>
      <xdr:spPr>
        <a:xfrm>
          <a:off x="4584700" y="999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135852</xdr:rowOff>
    </xdr:from>
    <xdr:ext cx="599010" cy="259045"/>
    <xdr:sp macro="" textlink="">
      <xdr:nvSpPr>
        <xdr:cNvPr id="141" name="総務費該当値テキスト">
          <a:extLst>
            <a:ext uri="{FF2B5EF4-FFF2-40B4-BE49-F238E27FC236}">
              <a16:creationId xmlns:a16="http://schemas.microsoft.com/office/drawing/2014/main" id="{3338EFA0-24E3-4838-8201-00E55FAB003C}"/>
            </a:ext>
          </a:extLst>
        </xdr:cNvPr>
        <xdr:cNvSpPr txBox="1"/>
      </xdr:nvSpPr>
      <xdr:spPr>
        <a:xfrm>
          <a:off x="4686300" y="990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156,217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43671</xdr:rowOff>
    </xdr:from>
    <xdr:to>
      <xdr:col>5</xdr:col>
      <xdr:colOff>409575</xdr:colOff>
      <xdr:row>58</xdr:row>
      <xdr:rowOff>145271</xdr:rowOff>
    </xdr:to>
    <xdr:sp macro="" textlink="">
      <xdr:nvSpPr>
        <xdr:cNvPr id="142" name="円/楕円 141">
          <a:extLst>
            <a:ext uri="{FF2B5EF4-FFF2-40B4-BE49-F238E27FC236}">
              <a16:creationId xmlns:a16="http://schemas.microsoft.com/office/drawing/2014/main" id="{A508A618-FAC0-4CBE-914A-9F7180D248F5}"/>
            </a:ext>
          </a:extLst>
        </xdr:cNvPr>
        <xdr:cNvSpPr/>
      </xdr:nvSpPr>
      <xdr:spPr>
        <a:xfrm>
          <a:off x="3746500" y="998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136398</xdr:rowOff>
    </xdr:from>
    <xdr:ext cx="599010" cy="259045"/>
    <xdr:sp macro="" textlink="">
      <xdr:nvSpPr>
        <xdr:cNvPr id="143" name="テキスト ボックス 142">
          <a:extLst>
            <a:ext uri="{FF2B5EF4-FFF2-40B4-BE49-F238E27FC236}">
              <a16:creationId xmlns:a16="http://schemas.microsoft.com/office/drawing/2014/main" id="{897D5AD4-F802-482F-88B4-26BC3B2B61B2}"/>
            </a:ext>
          </a:extLst>
        </xdr:cNvPr>
        <xdr:cNvSpPr txBox="1"/>
      </xdr:nvSpPr>
      <xdr:spPr>
        <a:xfrm>
          <a:off x="3497794" y="1008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161,549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153906</xdr:rowOff>
    </xdr:from>
    <xdr:to>
      <xdr:col>4</xdr:col>
      <xdr:colOff>206375</xdr:colOff>
      <xdr:row>58</xdr:row>
      <xdr:rowOff>84056</xdr:rowOff>
    </xdr:to>
    <xdr:sp macro="" textlink="">
      <xdr:nvSpPr>
        <xdr:cNvPr id="144" name="円/楕円 143">
          <a:extLst>
            <a:ext uri="{FF2B5EF4-FFF2-40B4-BE49-F238E27FC236}">
              <a16:creationId xmlns:a16="http://schemas.microsoft.com/office/drawing/2014/main" id="{7D954B27-61DE-4122-B3E5-0692E24404A1}"/>
            </a:ext>
          </a:extLst>
        </xdr:cNvPr>
        <xdr:cNvSpPr/>
      </xdr:nvSpPr>
      <xdr:spPr>
        <a:xfrm>
          <a:off x="2857500" y="99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75183</xdr:rowOff>
    </xdr:from>
    <xdr:ext cx="599010" cy="259045"/>
    <xdr:sp macro="" textlink="">
      <xdr:nvSpPr>
        <xdr:cNvPr id="145" name="テキスト ボックス 144">
          <a:extLst>
            <a:ext uri="{FF2B5EF4-FFF2-40B4-BE49-F238E27FC236}">
              <a16:creationId xmlns:a16="http://schemas.microsoft.com/office/drawing/2014/main" id="{D002F488-B81F-4109-86CF-8D9F36AD237A}"/>
            </a:ext>
          </a:extLst>
        </xdr:cNvPr>
        <xdr:cNvSpPr txBox="1"/>
      </xdr:nvSpPr>
      <xdr:spPr>
        <a:xfrm>
          <a:off x="2608794" y="1001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130766</xdr:rowOff>
    </xdr:from>
    <xdr:to>
      <xdr:col>3</xdr:col>
      <xdr:colOff>3175</xdr:colOff>
      <xdr:row>58</xdr:row>
      <xdr:rowOff>60916</xdr:rowOff>
    </xdr:to>
    <xdr:sp macro="" textlink="">
      <xdr:nvSpPr>
        <xdr:cNvPr id="146" name="円/楕円 145">
          <a:extLst>
            <a:ext uri="{FF2B5EF4-FFF2-40B4-BE49-F238E27FC236}">
              <a16:creationId xmlns:a16="http://schemas.microsoft.com/office/drawing/2014/main" id="{4FFC0006-79C6-42C8-9C11-C45E50A64908}"/>
            </a:ext>
          </a:extLst>
        </xdr:cNvPr>
        <xdr:cNvSpPr/>
      </xdr:nvSpPr>
      <xdr:spPr>
        <a:xfrm>
          <a:off x="1968500" y="99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52043</xdr:rowOff>
    </xdr:from>
    <xdr:ext cx="599010" cy="259045"/>
    <xdr:sp macro="" textlink="">
      <xdr:nvSpPr>
        <xdr:cNvPr id="147" name="テキスト ボックス 146">
          <a:extLst>
            <a:ext uri="{FF2B5EF4-FFF2-40B4-BE49-F238E27FC236}">
              <a16:creationId xmlns:a16="http://schemas.microsoft.com/office/drawing/2014/main" id="{C960B8F2-9591-42E1-8CC9-59623266D999}"/>
            </a:ext>
          </a:extLst>
        </xdr:cNvPr>
        <xdr:cNvSpPr txBox="1"/>
      </xdr:nvSpPr>
      <xdr:spPr>
        <a:xfrm>
          <a:off x="1719794" y="999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239,040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72784</xdr:rowOff>
    </xdr:from>
    <xdr:to>
      <xdr:col>1</xdr:col>
      <xdr:colOff>485775</xdr:colOff>
      <xdr:row>58</xdr:row>
      <xdr:rowOff>2934</xdr:rowOff>
    </xdr:to>
    <xdr:sp macro="" textlink="">
      <xdr:nvSpPr>
        <xdr:cNvPr id="148" name="円/楕円 147">
          <a:extLst>
            <a:ext uri="{FF2B5EF4-FFF2-40B4-BE49-F238E27FC236}">
              <a16:creationId xmlns:a16="http://schemas.microsoft.com/office/drawing/2014/main" id="{B12DDCFB-8B40-4904-B547-FD1D5E1CA331}"/>
            </a:ext>
          </a:extLst>
        </xdr:cNvPr>
        <xdr:cNvSpPr/>
      </xdr:nvSpPr>
      <xdr:spPr>
        <a:xfrm>
          <a:off x="1079500" y="98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19461</xdr:rowOff>
    </xdr:from>
    <xdr:ext cx="599010" cy="259045"/>
    <xdr:sp macro="" textlink="">
      <xdr:nvSpPr>
        <xdr:cNvPr id="149" name="テキスト ボックス 148">
          <a:extLst>
            <a:ext uri="{FF2B5EF4-FFF2-40B4-BE49-F238E27FC236}">
              <a16:creationId xmlns:a16="http://schemas.microsoft.com/office/drawing/2014/main" id="{54F9F90A-12EE-4C8C-85C3-CE0D9B35653F}"/>
            </a:ext>
          </a:extLst>
        </xdr:cNvPr>
        <xdr:cNvSpPr txBox="1"/>
      </xdr:nvSpPr>
      <xdr:spPr>
        <a:xfrm>
          <a:off x="830794" y="962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5AEE60C3-8868-4BED-93ED-C85A8C81814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CE7BC6FD-F7A0-4C5D-84EE-E778FE38E687}"/>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BA9397B3-327E-4F6D-9EF6-5061E0E918C9}"/>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17A84452-9FD3-47AC-880E-74753BBD65AE}"/>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A0253A0F-456F-46BD-B3F7-DA0CC770CDEE}"/>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CBED0C03-F4C8-496C-9055-E4F1DE7819DD}"/>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F19F3FF-7415-4D50-A478-981187A2475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2D15B14C-A666-4CD7-828A-F986B12F98DE}"/>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5E9716CF-6BB3-402A-8489-30CA11AADF9A}"/>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AECBB52A-2CAC-4EFA-9D3A-EBFA28C1D3EF}"/>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A7991E0E-C46C-40C7-A1D8-54D14BC79DAC}"/>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CAB9C86C-73FE-42D8-8A14-CFA4128F079C}"/>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19D23026-6D5D-4F7B-BD8C-0507FC4B9839}"/>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A269E2FA-7C82-4D5E-AB9A-713F130CD55C}"/>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62F50492-3118-4DE5-9D5F-82609DD83C53}"/>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58441053-FFE0-4F24-A4DC-DAAE88D0ACDA}"/>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61EBD378-905E-4A32-B505-5468D18FB427}"/>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1D4633B2-442C-476D-8458-CB12F683A20A}"/>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A47F1260-471A-4B7D-ABE8-460720841FD9}"/>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a:extLst>
            <a:ext uri="{FF2B5EF4-FFF2-40B4-BE49-F238E27FC236}">
              <a16:creationId xmlns:a16="http://schemas.microsoft.com/office/drawing/2014/main" id="{30421BF3-5F52-4AC4-970C-DAC2EB8E4F37}"/>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B58219B8-145F-4EA7-9D0A-21597DE5AE35}"/>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236883D-AF04-4833-ADD6-6F8D6F7113A1}"/>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261956EB-569B-4459-8226-E48B746E5112}"/>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a:extLst>
            <a:ext uri="{FF2B5EF4-FFF2-40B4-BE49-F238E27FC236}">
              <a16:creationId xmlns:a16="http://schemas.microsoft.com/office/drawing/2014/main" id="{1C1531F9-4F60-4040-8078-0470192F4BF2}"/>
            </a:ext>
          </a:extLst>
        </xdr:cNvPr>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a:extLst>
            <a:ext uri="{FF2B5EF4-FFF2-40B4-BE49-F238E27FC236}">
              <a16:creationId xmlns:a16="http://schemas.microsoft.com/office/drawing/2014/main" id="{CC6A81DA-6C3C-4FAE-9EB0-26F52178065D}"/>
            </a:ext>
          </a:extLst>
        </xdr:cNvPr>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a:extLst>
            <a:ext uri="{FF2B5EF4-FFF2-40B4-BE49-F238E27FC236}">
              <a16:creationId xmlns:a16="http://schemas.microsoft.com/office/drawing/2014/main" id="{C0BA2554-6766-4793-A9F1-CE0CB0FD8149}"/>
            </a:ext>
          </a:extLst>
        </xdr:cNvPr>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a:extLst>
            <a:ext uri="{FF2B5EF4-FFF2-40B4-BE49-F238E27FC236}">
              <a16:creationId xmlns:a16="http://schemas.microsoft.com/office/drawing/2014/main" id="{82402574-58F7-4E7E-8E70-C3E2F71CDF2B}"/>
            </a:ext>
          </a:extLst>
        </xdr:cNvPr>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a:extLst>
            <a:ext uri="{FF2B5EF4-FFF2-40B4-BE49-F238E27FC236}">
              <a16:creationId xmlns:a16="http://schemas.microsoft.com/office/drawing/2014/main" id="{964A45B4-F9B7-45C5-8C30-8AA54E77CA26}"/>
            </a:ext>
          </a:extLst>
        </xdr:cNvPr>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152522</xdr:rowOff>
    </xdr:from>
    <xdr:to>
      <xdr:col>6</xdr:col>
      <xdr:colOff>511175</xdr:colOff>
      <xdr:row>78</xdr:row>
      <xdr:rowOff>3958</xdr:rowOff>
    </xdr:to>
    <xdr:cxnSp macro="">
      <xdr:nvCxnSpPr>
        <xdr:cNvPr id="178" name="直線コネクタ 177">
          <a:extLst>
            <a:ext uri="{FF2B5EF4-FFF2-40B4-BE49-F238E27FC236}">
              <a16:creationId xmlns:a16="http://schemas.microsoft.com/office/drawing/2014/main" id="{864F9D5B-459C-417B-9C48-71CE350588FE}"/>
            </a:ext>
          </a:extLst>
        </xdr:cNvPr>
        <xdr:cNvCxnSpPr/>
      </xdr:nvCxnSpPr>
      <xdr:spPr>
        <a:xfrm flipV="1">
          <a:off x="3797300" y="13354172"/>
          <a:ext cx="838200" cy="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a:extLst>
            <a:ext uri="{FF2B5EF4-FFF2-40B4-BE49-F238E27FC236}">
              <a16:creationId xmlns:a16="http://schemas.microsoft.com/office/drawing/2014/main" id="{3E3500F4-03CD-479B-9733-39A804D8231A}"/>
            </a:ext>
          </a:extLst>
        </xdr:cNvPr>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a:extLst>
            <a:ext uri="{FF2B5EF4-FFF2-40B4-BE49-F238E27FC236}">
              <a16:creationId xmlns:a16="http://schemas.microsoft.com/office/drawing/2014/main" id="{F3698965-3223-4CFC-8827-5559DB9B6763}"/>
            </a:ext>
          </a:extLst>
        </xdr:cNvPr>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3958</xdr:rowOff>
    </xdr:from>
    <xdr:to>
      <xdr:col>5</xdr:col>
      <xdr:colOff>358775</xdr:colOff>
      <xdr:row>78</xdr:row>
      <xdr:rowOff>15199</xdr:rowOff>
    </xdr:to>
    <xdr:cxnSp macro="">
      <xdr:nvCxnSpPr>
        <xdr:cNvPr id="181" name="直線コネクタ 180">
          <a:extLst>
            <a:ext uri="{FF2B5EF4-FFF2-40B4-BE49-F238E27FC236}">
              <a16:creationId xmlns:a16="http://schemas.microsoft.com/office/drawing/2014/main" id="{E3BA48BD-EAC2-407E-8C0A-AEB1EF3289D7}"/>
            </a:ext>
          </a:extLst>
        </xdr:cNvPr>
        <xdr:cNvCxnSpPr/>
      </xdr:nvCxnSpPr>
      <xdr:spPr>
        <a:xfrm flipV="1">
          <a:off x="2908300" y="13377058"/>
          <a:ext cx="889000" cy="1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a:extLst>
            <a:ext uri="{FF2B5EF4-FFF2-40B4-BE49-F238E27FC236}">
              <a16:creationId xmlns:a16="http://schemas.microsoft.com/office/drawing/2014/main" id="{5EEBF437-8ED4-4354-80DE-655B32CEDD9D}"/>
            </a:ext>
          </a:extLst>
        </xdr:cNvPr>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a:extLst>
            <a:ext uri="{FF2B5EF4-FFF2-40B4-BE49-F238E27FC236}">
              <a16:creationId xmlns:a16="http://schemas.microsoft.com/office/drawing/2014/main" id="{B92EEA80-1DE9-42D9-A37A-09E0D0F60751}"/>
            </a:ext>
          </a:extLst>
        </xdr:cNvPr>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15199</xdr:rowOff>
    </xdr:from>
    <xdr:to>
      <xdr:col>4</xdr:col>
      <xdr:colOff>155575</xdr:colOff>
      <xdr:row>78</xdr:row>
      <xdr:rowOff>24854</xdr:rowOff>
    </xdr:to>
    <xdr:cxnSp macro="">
      <xdr:nvCxnSpPr>
        <xdr:cNvPr id="184" name="直線コネクタ 183">
          <a:extLst>
            <a:ext uri="{FF2B5EF4-FFF2-40B4-BE49-F238E27FC236}">
              <a16:creationId xmlns:a16="http://schemas.microsoft.com/office/drawing/2014/main" id="{F38A47D9-B44D-429A-A74E-6082C7A45D7C}"/>
            </a:ext>
          </a:extLst>
        </xdr:cNvPr>
        <xdr:cNvCxnSpPr/>
      </xdr:nvCxnSpPr>
      <xdr:spPr>
        <a:xfrm flipV="1">
          <a:off x="2019300" y="13388299"/>
          <a:ext cx="889000" cy="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a:extLst>
            <a:ext uri="{FF2B5EF4-FFF2-40B4-BE49-F238E27FC236}">
              <a16:creationId xmlns:a16="http://schemas.microsoft.com/office/drawing/2014/main" id="{8D74032C-6285-4231-9DFF-43913FD7FC28}"/>
            </a:ext>
          </a:extLst>
        </xdr:cNvPr>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a:extLst>
            <a:ext uri="{FF2B5EF4-FFF2-40B4-BE49-F238E27FC236}">
              <a16:creationId xmlns:a16="http://schemas.microsoft.com/office/drawing/2014/main" id="{FC11B8E4-7D84-495A-9928-E6CF5702908E}"/>
            </a:ext>
          </a:extLst>
        </xdr:cNvPr>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24854</xdr:rowOff>
    </xdr:from>
    <xdr:to>
      <xdr:col>2</xdr:col>
      <xdr:colOff>638175</xdr:colOff>
      <xdr:row>78</xdr:row>
      <xdr:rowOff>42342</xdr:rowOff>
    </xdr:to>
    <xdr:cxnSp macro="">
      <xdr:nvCxnSpPr>
        <xdr:cNvPr id="187" name="直線コネクタ 186">
          <a:extLst>
            <a:ext uri="{FF2B5EF4-FFF2-40B4-BE49-F238E27FC236}">
              <a16:creationId xmlns:a16="http://schemas.microsoft.com/office/drawing/2014/main" id="{E0EC86D1-D72B-4894-8F16-CC000384B73E}"/>
            </a:ext>
          </a:extLst>
        </xdr:cNvPr>
        <xdr:cNvCxnSpPr/>
      </xdr:nvCxnSpPr>
      <xdr:spPr>
        <a:xfrm flipV="1">
          <a:off x="1130300" y="13397954"/>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a:extLst>
            <a:ext uri="{FF2B5EF4-FFF2-40B4-BE49-F238E27FC236}">
              <a16:creationId xmlns:a16="http://schemas.microsoft.com/office/drawing/2014/main" id="{5B1D0B2A-4FCE-444E-978B-4482A9A4B252}"/>
            </a:ext>
          </a:extLst>
        </xdr:cNvPr>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a:extLst>
            <a:ext uri="{FF2B5EF4-FFF2-40B4-BE49-F238E27FC236}">
              <a16:creationId xmlns:a16="http://schemas.microsoft.com/office/drawing/2014/main" id="{CBA952AC-1F75-47ED-A772-FCA2BBE8D407}"/>
            </a:ext>
          </a:extLst>
        </xdr:cNvPr>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a:extLst>
            <a:ext uri="{FF2B5EF4-FFF2-40B4-BE49-F238E27FC236}">
              <a16:creationId xmlns:a16="http://schemas.microsoft.com/office/drawing/2014/main" id="{C14261AD-715D-4648-8FA5-0C60F82B9C3B}"/>
            </a:ext>
          </a:extLst>
        </xdr:cNvPr>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a:extLst>
            <a:ext uri="{FF2B5EF4-FFF2-40B4-BE49-F238E27FC236}">
              <a16:creationId xmlns:a16="http://schemas.microsoft.com/office/drawing/2014/main" id="{1D1B95F1-1209-41BE-8A4D-0C6BF0179234}"/>
            </a:ext>
          </a:extLst>
        </xdr:cNvPr>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4CFD530E-1C3C-4D3D-80DB-AC00515C9C48}"/>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5FE40FA2-D342-47F2-92C9-61751097AD34}"/>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ACF7E2B-0A6D-448C-8344-25976766D07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89D532D3-992A-4C43-A1EE-964B1349699A}"/>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2918103D-C43C-442A-8DF6-7F848928B2EC}"/>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101722</xdr:rowOff>
    </xdr:from>
    <xdr:to>
      <xdr:col>6</xdr:col>
      <xdr:colOff>561975</xdr:colOff>
      <xdr:row>78</xdr:row>
      <xdr:rowOff>31872</xdr:rowOff>
    </xdr:to>
    <xdr:sp macro="" textlink="">
      <xdr:nvSpPr>
        <xdr:cNvPr id="197" name="円/楕円 196">
          <a:extLst>
            <a:ext uri="{FF2B5EF4-FFF2-40B4-BE49-F238E27FC236}">
              <a16:creationId xmlns:a16="http://schemas.microsoft.com/office/drawing/2014/main" id="{ED768364-0815-4AD5-9EBE-16099138962A}"/>
            </a:ext>
          </a:extLst>
        </xdr:cNvPr>
        <xdr:cNvSpPr/>
      </xdr:nvSpPr>
      <xdr:spPr>
        <a:xfrm>
          <a:off x="4584700" y="1330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51549</xdr:rowOff>
    </xdr:from>
    <xdr:ext cx="599010" cy="259045"/>
    <xdr:sp macro="" textlink="">
      <xdr:nvSpPr>
        <xdr:cNvPr id="198" name="民生費該当値テキスト">
          <a:extLst>
            <a:ext uri="{FF2B5EF4-FFF2-40B4-BE49-F238E27FC236}">
              <a16:creationId xmlns:a16="http://schemas.microsoft.com/office/drawing/2014/main" id="{C1F17B82-3521-4D28-A4FB-A01A39EE816F}"/>
            </a:ext>
          </a:extLst>
        </xdr:cNvPr>
        <xdr:cNvSpPr txBox="1"/>
      </xdr:nvSpPr>
      <xdr:spPr>
        <a:xfrm>
          <a:off x="4686300" y="132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184,904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124608</xdr:rowOff>
    </xdr:from>
    <xdr:to>
      <xdr:col>5</xdr:col>
      <xdr:colOff>409575</xdr:colOff>
      <xdr:row>78</xdr:row>
      <xdr:rowOff>54758</xdr:rowOff>
    </xdr:to>
    <xdr:sp macro="" textlink="">
      <xdr:nvSpPr>
        <xdr:cNvPr id="199" name="円/楕円 198">
          <a:extLst>
            <a:ext uri="{FF2B5EF4-FFF2-40B4-BE49-F238E27FC236}">
              <a16:creationId xmlns:a16="http://schemas.microsoft.com/office/drawing/2014/main" id="{8E29D82E-D470-4D17-B7FE-00EA6FABC908}"/>
            </a:ext>
          </a:extLst>
        </xdr:cNvPr>
        <xdr:cNvSpPr/>
      </xdr:nvSpPr>
      <xdr:spPr>
        <a:xfrm>
          <a:off x="3746500" y="133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45885</xdr:rowOff>
    </xdr:from>
    <xdr:ext cx="599010" cy="259045"/>
    <xdr:sp macro="" textlink="">
      <xdr:nvSpPr>
        <xdr:cNvPr id="200" name="テキスト ボックス 199">
          <a:extLst>
            <a:ext uri="{FF2B5EF4-FFF2-40B4-BE49-F238E27FC236}">
              <a16:creationId xmlns:a16="http://schemas.microsoft.com/office/drawing/2014/main" id="{6DFF1338-3750-4C5D-8450-D04DF8950F00}"/>
            </a:ext>
          </a:extLst>
        </xdr:cNvPr>
        <xdr:cNvSpPr txBox="1"/>
      </xdr:nvSpPr>
      <xdr:spPr>
        <a:xfrm>
          <a:off x="3497794" y="1341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166,884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135849</xdr:rowOff>
    </xdr:from>
    <xdr:to>
      <xdr:col>4</xdr:col>
      <xdr:colOff>206375</xdr:colOff>
      <xdr:row>78</xdr:row>
      <xdr:rowOff>65999</xdr:rowOff>
    </xdr:to>
    <xdr:sp macro="" textlink="">
      <xdr:nvSpPr>
        <xdr:cNvPr id="201" name="円/楕円 200">
          <a:extLst>
            <a:ext uri="{FF2B5EF4-FFF2-40B4-BE49-F238E27FC236}">
              <a16:creationId xmlns:a16="http://schemas.microsoft.com/office/drawing/2014/main" id="{30892121-6052-4B77-8713-1B37F40AD416}"/>
            </a:ext>
          </a:extLst>
        </xdr:cNvPr>
        <xdr:cNvSpPr/>
      </xdr:nvSpPr>
      <xdr:spPr>
        <a:xfrm>
          <a:off x="2857500" y="1333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57126</xdr:rowOff>
    </xdr:from>
    <xdr:ext cx="599010" cy="259045"/>
    <xdr:sp macro="" textlink="">
      <xdr:nvSpPr>
        <xdr:cNvPr id="202" name="テキスト ボックス 201">
          <a:extLst>
            <a:ext uri="{FF2B5EF4-FFF2-40B4-BE49-F238E27FC236}">
              <a16:creationId xmlns:a16="http://schemas.microsoft.com/office/drawing/2014/main" id="{87872D94-6CB4-4703-8A9D-D64423DB23E6}"/>
            </a:ext>
          </a:extLst>
        </xdr:cNvPr>
        <xdr:cNvSpPr txBox="1"/>
      </xdr:nvSpPr>
      <xdr:spPr>
        <a:xfrm>
          <a:off x="2608794" y="1343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158,032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145504</xdr:rowOff>
    </xdr:from>
    <xdr:to>
      <xdr:col>3</xdr:col>
      <xdr:colOff>3175</xdr:colOff>
      <xdr:row>78</xdr:row>
      <xdr:rowOff>75654</xdr:rowOff>
    </xdr:to>
    <xdr:sp macro="" textlink="">
      <xdr:nvSpPr>
        <xdr:cNvPr id="203" name="円/楕円 202">
          <a:extLst>
            <a:ext uri="{FF2B5EF4-FFF2-40B4-BE49-F238E27FC236}">
              <a16:creationId xmlns:a16="http://schemas.microsoft.com/office/drawing/2014/main" id="{03F2CE1E-FD94-4D10-BB32-AA3D5D04292E}"/>
            </a:ext>
          </a:extLst>
        </xdr:cNvPr>
        <xdr:cNvSpPr/>
      </xdr:nvSpPr>
      <xdr:spPr>
        <a:xfrm>
          <a:off x="1968500" y="133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66781</xdr:rowOff>
    </xdr:from>
    <xdr:ext cx="599010" cy="259045"/>
    <xdr:sp macro="" textlink="">
      <xdr:nvSpPr>
        <xdr:cNvPr id="204" name="テキスト ボックス 203">
          <a:extLst>
            <a:ext uri="{FF2B5EF4-FFF2-40B4-BE49-F238E27FC236}">
              <a16:creationId xmlns:a16="http://schemas.microsoft.com/office/drawing/2014/main" id="{E0A0F5BE-BBB2-46FC-AC08-6EB1D0ABC4D5}"/>
            </a:ext>
          </a:extLst>
        </xdr:cNvPr>
        <xdr:cNvSpPr txBox="1"/>
      </xdr:nvSpPr>
      <xdr:spPr>
        <a:xfrm>
          <a:off x="1719794" y="1343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162992</xdr:rowOff>
    </xdr:from>
    <xdr:to>
      <xdr:col>1</xdr:col>
      <xdr:colOff>485775</xdr:colOff>
      <xdr:row>78</xdr:row>
      <xdr:rowOff>93142</xdr:rowOff>
    </xdr:to>
    <xdr:sp macro="" textlink="">
      <xdr:nvSpPr>
        <xdr:cNvPr id="205" name="円/楕円 204">
          <a:extLst>
            <a:ext uri="{FF2B5EF4-FFF2-40B4-BE49-F238E27FC236}">
              <a16:creationId xmlns:a16="http://schemas.microsoft.com/office/drawing/2014/main" id="{CA44DD91-9CB2-4AD0-8372-3DF738A1C35E}"/>
            </a:ext>
          </a:extLst>
        </xdr:cNvPr>
        <xdr:cNvSpPr/>
      </xdr:nvSpPr>
      <xdr:spPr>
        <a:xfrm>
          <a:off x="1079500" y="133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84269</xdr:rowOff>
    </xdr:from>
    <xdr:ext cx="599010" cy="259045"/>
    <xdr:sp macro="" textlink="">
      <xdr:nvSpPr>
        <xdr:cNvPr id="206" name="テキスト ボックス 205">
          <a:extLst>
            <a:ext uri="{FF2B5EF4-FFF2-40B4-BE49-F238E27FC236}">
              <a16:creationId xmlns:a16="http://schemas.microsoft.com/office/drawing/2014/main" id="{5C96DB1E-740D-4562-9A06-C8EAD6E8E22E}"/>
            </a:ext>
          </a:extLst>
        </xdr:cNvPr>
        <xdr:cNvSpPr txBox="1"/>
      </xdr:nvSpPr>
      <xdr:spPr>
        <a:xfrm>
          <a:off x="830794" y="1345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4227D6AE-38FC-4E39-B7AE-7C72BBF17CC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ED98C8A5-B7C1-43F7-9DB7-871862F748AA}"/>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C5E701D0-B2AB-428B-A8CC-658DAEC7DC96}"/>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D1565792-837D-4704-9AA9-A73AB51CC325}"/>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88924305-6AF6-48D3-9118-A3471B95187E}"/>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AC87473-FEEF-423D-913D-D44115C3ED7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75C05406-2844-4066-ABCD-BE395C964537}"/>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726FA997-1B81-48CA-B410-1F74BA4B5FDE}"/>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80FEADCA-82F7-4403-9F3E-446124836DC7}"/>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1F9775A0-A18B-4B0F-B0B9-46A8D548D1C1}"/>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B99FE474-0259-46D7-987D-B340AB269F64}"/>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43627B23-D807-41D1-AD87-41F28F2F0DB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64E2BD0F-58B8-4D78-9634-58D531DA2BE3}"/>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65B4E624-78A1-4C7D-92D7-D44F70449412}"/>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4236EBAA-05F4-4181-8B18-F1BD3E1F7539}"/>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2620908C-8479-403A-BB01-BED836ED2CBC}"/>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9042B8BA-A4CA-4D67-8271-EC703E4C2B6F}"/>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16317C75-3F99-4B8D-B322-F555C756EF23}"/>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5748B1C2-8EC3-4177-A63C-BEA5C520877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915CF830-3A40-4E8C-9B08-FA24542DB16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80F0918D-F5C2-40F1-B30B-84759CC1DB52}"/>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88EDBAE1-CA39-4BCD-9B92-1E8908F63DE1}"/>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EA7C3A6-5886-44ED-8DB6-A524C147ABA4}"/>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a:extLst>
            <a:ext uri="{FF2B5EF4-FFF2-40B4-BE49-F238E27FC236}">
              <a16:creationId xmlns:a16="http://schemas.microsoft.com/office/drawing/2014/main" id="{3A6271E2-CC67-4E88-AF76-C7F1F5ADBB87}"/>
            </a:ext>
          </a:extLst>
        </xdr:cNvPr>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a:extLst>
            <a:ext uri="{FF2B5EF4-FFF2-40B4-BE49-F238E27FC236}">
              <a16:creationId xmlns:a16="http://schemas.microsoft.com/office/drawing/2014/main" id="{DA6246C0-D3F8-46DE-8ADA-BE9B3961486C}"/>
            </a:ext>
          </a:extLst>
        </xdr:cNvPr>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a:extLst>
            <a:ext uri="{FF2B5EF4-FFF2-40B4-BE49-F238E27FC236}">
              <a16:creationId xmlns:a16="http://schemas.microsoft.com/office/drawing/2014/main" id="{25B50A2C-52FB-4C1D-9575-C8D6C9B0D898}"/>
            </a:ext>
          </a:extLst>
        </xdr:cNvPr>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a:extLst>
            <a:ext uri="{FF2B5EF4-FFF2-40B4-BE49-F238E27FC236}">
              <a16:creationId xmlns:a16="http://schemas.microsoft.com/office/drawing/2014/main" id="{7ABDDA7D-EE68-42EF-95F8-6EFFC8D03F5F}"/>
            </a:ext>
          </a:extLst>
        </xdr:cNvPr>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a:extLst>
            <a:ext uri="{FF2B5EF4-FFF2-40B4-BE49-F238E27FC236}">
              <a16:creationId xmlns:a16="http://schemas.microsoft.com/office/drawing/2014/main" id="{4F122580-73AD-4FB5-980F-512CCB355E4E}"/>
            </a:ext>
          </a:extLst>
        </xdr:cNvPr>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117579</xdr:rowOff>
    </xdr:from>
    <xdr:to>
      <xdr:col>6</xdr:col>
      <xdr:colOff>511175</xdr:colOff>
      <xdr:row>96</xdr:row>
      <xdr:rowOff>134302</xdr:rowOff>
    </xdr:to>
    <xdr:cxnSp macro="">
      <xdr:nvCxnSpPr>
        <xdr:cNvPr id="235" name="直線コネクタ 234">
          <a:extLst>
            <a:ext uri="{FF2B5EF4-FFF2-40B4-BE49-F238E27FC236}">
              <a16:creationId xmlns:a16="http://schemas.microsoft.com/office/drawing/2014/main" id="{E6762F5D-3D75-4007-A743-6F17051EF6C2}"/>
            </a:ext>
          </a:extLst>
        </xdr:cNvPr>
        <xdr:cNvCxnSpPr/>
      </xdr:nvCxnSpPr>
      <xdr:spPr>
        <a:xfrm flipV="1">
          <a:off x="3797300" y="16576779"/>
          <a:ext cx="838200" cy="1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a:extLst>
            <a:ext uri="{FF2B5EF4-FFF2-40B4-BE49-F238E27FC236}">
              <a16:creationId xmlns:a16="http://schemas.microsoft.com/office/drawing/2014/main" id="{FD4801C7-1F6E-4A30-BAF8-CC61AC294B64}"/>
            </a:ext>
          </a:extLst>
        </xdr:cNvPr>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a:extLst>
            <a:ext uri="{FF2B5EF4-FFF2-40B4-BE49-F238E27FC236}">
              <a16:creationId xmlns:a16="http://schemas.microsoft.com/office/drawing/2014/main" id="{96191969-8E72-4434-A3FB-C6D89B9EDFD1}"/>
            </a:ext>
          </a:extLst>
        </xdr:cNvPr>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134302</xdr:rowOff>
    </xdr:from>
    <xdr:to>
      <xdr:col>5</xdr:col>
      <xdr:colOff>358775</xdr:colOff>
      <xdr:row>97</xdr:row>
      <xdr:rowOff>1240</xdr:rowOff>
    </xdr:to>
    <xdr:cxnSp macro="">
      <xdr:nvCxnSpPr>
        <xdr:cNvPr id="238" name="直線コネクタ 237">
          <a:extLst>
            <a:ext uri="{FF2B5EF4-FFF2-40B4-BE49-F238E27FC236}">
              <a16:creationId xmlns:a16="http://schemas.microsoft.com/office/drawing/2014/main" id="{DE727F2A-457E-481E-83C3-A7328F1B9FC3}"/>
            </a:ext>
          </a:extLst>
        </xdr:cNvPr>
        <xdr:cNvCxnSpPr/>
      </xdr:nvCxnSpPr>
      <xdr:spPr>
        <a:xfrm flipV="1">
          <a:off x="2908300" y="16593502"/>
          <a:ext cx="889000" cy="3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a:extLst>
            <a:ext uri="{FF2B5EF4-FFF2-40B4-BE49-F238E27FC236}">
              <a16:creationId xmlns:a16="http://schemas.microsoft.com/office/drawing/2014/main" id="{91273EB7-4E52-466C-9BEE-A22316BDD364}"/>
            </a:ext>
          </a:extLst>
        </xdr:cNvPr>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a:extLst>
            <a:ext uri="{FF2B5EF4-FFF2-40B4-BE49-F238E27FC236}">
              <a16:creationId xmlns:a16="http://schemas.microsoft.com/office/drawing/2014/main" id="{22E4E4E7-AF95-4E04-9F03-47E0BBA9ABDE}"/>
            </a:ext>
          </a:extLst>
        </xdr:cNvPr>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1240</xdr:rowOff>
    </xdr:from>
    <xdr:to>
      <xdr:col>4</xdr:col>
      <xdr:colOff>155575</xdr:colOff>
      <xdr:row>97</xdr:row>
      <xdr:rowOff>15036</xdr:rowOff>
    </xdr:to>
    <xdr:cxnSp macro="">
      <xdr:nvCxnSpPr>
        <xdr:cNvPr id="241" name="直線コネクタ 240">
          <a:extLst>
            <a:ext uri="{FF2B5EF4-FFF2-40B4-BE49-F238E27FC236}">
              <a16:creationId xmlns:a16="http://schemas.microsoft.com/office/drawing/2014/main" id="{9F0B19B7-8D4A-4BE2-8351-43B267AF108B}"/>
            </a:ext>
          </a:extLst>
        </xdr:cNvPr>
        <xdr:cNvCxnSpPr/>
      </xdr:nvCxnSpPr>
      <xdr:spPr>
        <a:xfrm flipV="1">
          <a:off x="2019300" y="16631890"/>
          <a:ext cx="889000" cy="1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a:extLst>
            <a:ext uri="{FF2B5EF4-FFF2-40B4-BE49-F238E27FC236}">
              <a16:creationId xmlns:a16="http://schemas.microsoft.com/office/drawing/2014/main" id="{87186EB0-32B0-4F2D-8F07-2819B6D63519}"/>
            </a:ext>
          </a:extLst>
        </xdr:cNvPr>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a:extLst>
            <a:ext uri="{FF2B5EF4-FFF2-40B4-BE49-F238E27FC236}">
              <a16:creationId xmlns:a16="http://schemas.microsoft.com/office/drawing/2014/main" id="{F7A1D3A7-43A3-4EB0-8AA0-154D6426ADC8}"/>
            </a:ext>
          </a:extLst>
        </xdr:cNvPr>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168923</xdr:rowOff>
    </xdr:from>
    <xdr:to>
      <xdr:col>2</xdr:col>
      <xdr:colOff>638175</xdr:colOff>
      <xdr:row>97</xdr:row>
      <xdr:rowOff>15036</xdr:rowOff>
    </xdr:to>
    <xdr:cxnSp macro="">
      <xdr:nvCxnSpPr>
        <xdr:cNvPr id="244" name="直線コネクタ 243">
          <a:extLst>
            <a:ext uri="{FF2B5EF4-FFF2-40B4-BE49-F238E27FC236}">
              <a16:creationId xmlns:a16="http://schemas.microsoft.com/office/drawing/2014/main" id="{337518E1-02EE-4668-8464-627609254FFB}"/>
            </a:ext>
          </a:extLst>
        </xdr:cNvPr>
        <xdr:cNvCxnSpPr/>
      </xdr:nvCxnSpPr>
      <xdr:spPr>
        <a:xfrm>
          <a:off x="1130300" y="16628123"/>
          <a:ext cx="889000" cy="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a:extLst>
            <a:ext uri="{FF2B5EF4-FFF2-40B4-BE49-F238E27FC236}">
              <a16:creationId xmlns:a16="http://schemas.microsoft.com/office/drawing/2014/main" id="{B7912529-FE72-4E11-A93B-A5FD2EEA029F}"/>
            </a:ext>
          </a:extLst>
        </xdr:cNvPr>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a:extLst>
            <a:ext uri="{FF2B5EF4-FFF2-40B4-BE49-F238E27FC236}">
              <a16:creationId xmlns:a16="http://schemas.microsoft.com/office/drawing/2014/main" id="{0E1DE2CD-349A-4DEF-8D94-A2ED2906D4F8}"/>
            </a:ext>
          </a:extLst>
        </xdr:cNvPr>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a:extLst>
            <a:ext uri="{FF2B5EF4-FFF2-40B4-BE49-F238E27FC236}">
              <a16:creationId xmlns:a16="http://schemas.microsoft.com/office/drawing/2014/main" id="{B7D00981-C818-4414-8D71-C0FA9570D60E}"/>
            </a:ext>
          </a:extLst>
        </xdr:cNvPr>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a:extLst>
            <a:ext uri="{FF2B5EF4-FFF2-40B4-BE49-F238E27FC236}">
              <a16:creationId xmlns:a16="http://schemas.microsoft.com/office/drawing/2014/main" id="{765F0904-3B9B-41A5-9665-9B77EE922ADA}"/>
            </a:ext>
          </a:extLst>
        </xdr:cNvPr>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743C44B9-D79B-431A-B26F-2511EC323B25}"/>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717B9DB2-AC71-4083-8F86-17B6E5E979D1}"/>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E40FAF54-C822-49A7-8A49-404880643F7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E180973-5FAD-4AB8-AB20-7E9FDFF51D63}"/>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3A1F9360-C75F-4DAC-AF29-D0D5C8857285}"/>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66779</xdr:rowOff>
    </xdr:from>
    <xdr:to>
      <xdr:col>6</xdr:col>
      <xdr:colOff>561975</xdr:colOff>
      <xdr:row>96</xdr:row>
      <xdr:rowOff>168379</xdr:rowOff>
    </xdr:to>
    <xdr:sp macro="" textlink="">
      <xdr:nvSpPr>
        <xdr:cNvPr id="254" name="円/楕円 253">
          <a:extLst>
            <a:ext uri="{FF2B5EF4-FFF2-40B4-BE49-F238E27FC236}">
              <a16:creationId xmlns:a16="http://schemas.microsoft.com/office/drawing/2014/main" id="{82F2A58E-32EE-41D3-862B-74AFBFCDB054}"/>
            </a:ext>
          </a:extLst>
        </xdr:cNvPr>
        <xdr:cNvSpPr/>
      </xdr:nvSpPr>
      <xdr:spPr>
        <a:xfrm>
          <a:off x="4584700" y="1652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89656</xdr:rowOff>
    </xdr:from>
    <xdr:ext cx="599010" cy="259045"/>
    <xdr:sp macro="" textlink="">
      <xdr:nvSpPr>
        <xdr:cNvPr id="255" name="衛生費該当値テキスト">
          <a:extLst>
            <a:ext uri="{FF2B5EF4-FFF2-40B4-BE49-F238E27FC236}">
              <a16:creationId xmlns:a16="http://schemas.microsoft.com/office/drawing/2014/main" id="{8D184FE4-71FC-4DA1-ACC3-B9D491F3D0B5}"/>
            </a:ext>
          </a:extLst>
        </xdr:cNvPr>
        <xdr:cNvSpPr txBox="1"/>
      </xdr:nvSpPr>
      <xdr:spPr>
        <a:xfrm>
          <a:off x="4686300" y="1637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115,806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83502</xdr:rowOff>
    </xdr:from>
    <xdr:to>
      <xdr:col>5</xdr:col>
      <xdr:colOff>409575</xdr:colOff>
      <xdr:row>97</xdr:row>
      <xdr:rowOff>13652</xdr:rowOff>
    </xdr:to>
    <xdr:sp macro="" textlink="">
      <xdr:nvSpPr>
        <xdr:cNvPr id="256" name="円/楕円 255">
          <a:extLst>
            <a:ext uri="{FF2B5EF4-FFF2-40B4-BE49-F238E27FC236}">
              <a16:creationId xmlns:a16="http://schemas.microsoft.com/office/drawing/2014/main" id="{C051DB7F-28C8-4C87-8324-FE87F7589F78}"/>
            </a:ext>
          </a:extLst>
        </xdr:cNvPr>
        <xdr:cNvSpPr/>
      </xdr:nvSpPr>
      <xdr:spPr>
        <a:xfrm>
          <a:off x="3746500" y="1654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30179</xdr:rowOff>
    </xdr:from>
    <xdr:ext cx="599010" cy="259045"/>
    <xdr:sp macro="" textlink="">
      <xdr:nvSpPr>
        <xdr:cNvPr id="257" name="テキスト ボックス 256">
          <a:extLst>
            <a:ext uri="{FF2B5EF4-FFF2-40B4-BE49-F238E27FC236}">
              <a16:creationId xmlns:a16="http://schemas.microsoft.com/office/drawing/2014/main" id="{FA4FC297-8F15-45E7-9587-77E2B154A1B5}"/>
            </a:ext>
          </a:extLst>
        </xdr:cNvPr>
        <xdr:cNvSpPr txBox="1"/>
      </xdr:nvSpPr>
      <xdr:spPr>
        <a:xfrm>
          <a:off x="3497794" y="1631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111,417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121890</xdr:rowOff>
    </xdr:from>
    <xdr:to>
      <xdr:col>4</xdr:col>
      <xdr:colOff>206375</xdr:colOff>
      <xdr:row>97</xdr:row>
      <xdr:rowOff>52040</xdr:rowOff>
    </xdr:to>
    <xdr:sp macro="" textlink="">
      <xdr:nvSpPr>
        <xdr:cNvPr id="258" name="円/楕円 257">
          <a:extLst>
            <a:ext uri="{FF2B5EF4-FFF2-40B4-BE49-F238E27FC236}">
              <a16:creationId xmlns:a16="http://schemas.microsoft.com/office/drawing/2014/main" id="{B66DA85B-B15E-4A8B-B184-051C842F58E1}"/>
            </a:ext>
          </a:extLst>
        </xdr:cNvPr>
        <xdr:cNvSpPr/>
      </xdr:nvSpPr>
      <xdr:spPr>
        <a:xfrm>
          <a:off x="2857500" y="165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43167</xdr:rowOff>
    </xdr:from>
    <xdr:ext cx="599010" cy="259045"/>
    <xdr:sp macro="" textlink="">
      <xdr:nvSpPr>
        <xdr:cNvPr id="259" name="テキスト ボックス 258">
          <a:extLst>
            <a:ext uri="{FF2B5EF4-FFF2-40B4-BE49-F238E27FC236}">
              <a16:creationId xmlns:a16="http://schemas.microsoft.com/office/drawing/2014/main" id="{548B6E8B-1010-40CA-82BE-BF72370BB213}"/>
            </a:ext>
          </a:extLst>
        </xdr:cNvPr>
        <xdr:cNvSpPr txBox="1"/>
      </xdr:nvSpPr>
      <xdr:spPr>
        <a:xfrm>
          <a:off x="2608794" y="1667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101,341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135686</xdr:rowOff>
    </xdr:from>
    <xdr:to>
      <xdr:col>3</xdr:col>
      <xdr:colOff>3175</xdr:colOff>
      <xdr:row>97</xdr:row>
      <xdr:rowOff>65836</xdr:rowOff>
    </xdr:to>
    <xdr:sp macro="" textlink="">
      <xdr:nvSpPr>
        <xdr:cNvPr id="260" name="円/楕円 259">
          <a:extLst>
            <a:ext uri="{FF2B5EF4-FFF2-40B4-BE49-F238E27FC236}">
              <a16:creationId xmlns:a16="http://schemas.microsoft.com/office/drawing/2014/main" id="{3FBE0A00-FDD4-4FA5-ACD0-67CC9515EE20}"/>
            </a:ext>
          </a:extLst>
        </xdr:cNvPr>
        <xdr:cNvSpPr/>
      </xdr:nvSpPr>
      <xdr:spPr>
        <a:xfrm>
          <a:off x="1968500" y="1659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82363</xdr:rowOff>
    </xdr:from>
    <xdr:ext cx="534377" cy="259045"/>
    <xdr:sp macro="" textlink="">
      <xdr:nvSpPr>
        <xdr:cNvPr id="261" name="テキスト ボックス 260">
          <a:extLst>
            <a:ext uri="{FF2B5EF4-FFF2-40B4-BE49-F238E27FC236}">
              <a16:creationId xmlns:a16="http://schemas.microsoft.com/office/drawing/2014/main" id="{3A727AA9-24B8-427E-B1A4-235E55A9F50C}"/>
            </a:ext>
          </a:extLst>
        </xdr:cNvPr>
        <xdr:cNvSpPr txBox="1"/>
      </xdr:nvSpPr>
      <xdr:spPr>
        <a:xfrm>
          <a:off x="1752111" y="1637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97,720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118123</xdr:rowOff>
    </xdr:from>
    <xdr:to>
      <xdr:col>1</xdr:col>
      <xdr:colOff>485775</xdr:colOff>
      <xdr:row>97</xdr:row>
      <xdr:rowOff>48273</xdr:rowOff>
    </xdr:to>
    <xdr:sp macro="" textlink="">
      <xdr:nvSpPr>
        <xdr:cNvPr id="262" name="円/楕円 261">
          <a:extLst>
            <a:ext uri="{FF2B5EF4-FFF2-40B4-BE49-F238E27FC236}">
              <a16:creationId xmlns:a16="http://schemas.microsoft.com/office/drawing/2014/main" id="{DEE8F2E2-F77F-4FCA-9F5B-B1EBA5A63BDB}"/>
            </a:ext>
          </a:extLst>
        </xdr:cNvPr>
        <xdr:cNvSpPr/>
      </xdr:nvSpPr>
      <xdr:spPr>
        <a:xfrm>
          <a:off x="1079500" y="165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64800</xdr:rowOff>
    </xdr:from>
    <xdr:ext cx="599010" cy="259045"/>
    <xdr:sp macro="" textlink="">
      <xdr:nvSpPr>
        <xdr:cNvPr id="263" name="テキスト ボックス 262">
          <a:extLst>
            <a:ext uri="{FF2B5EF4-FFF2-40B4-BE49-F238E27FC236}">
              <a16:creationId xmlns:a16="http://schemas.microsoft.com/office/drawing/2014/main" id="{0C6A6F76-D4A6-49DB-A6F7-2BBE38F2F8F9}"/>
            </a:ext>
          </a:extLst>
        </xdr:cNvPr>
        <xdr:cNvSpPr txBox="1"/>
      </xdr:nvSpPr>
      <xdr:spPr>
        <a:xfrm>
          <a:off x="830794" y="1635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CCDFFC93-6438-416D-ADC4-0537A25CE9F9}"/>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FA692E8B-0711-4517-8A41-12B527C2C8FE}"/>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622CB3D0-B960-419B-84EC-E754646E1D5D}"/>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10F66F0E-A33D-4FAB-BB5C-993069B91DF9}"/>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80DB811C-E7DB-4231-BEC6-545AD38C6D6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28A32231-566C-463C-B280-5CDB42828147}"/>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940EAC19-0634-4267-8A3C-00D5C8122979}"/>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2E6290B6-D7EE-40CE-BDFA-E4D686939829}"/>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8F430D7A-165A-425E-8022-0FD4D132FB4D}"/>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A1E31F4E-364E-4B84-AF58-A5D3AFD31734}"/>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a:extLst>
            <a:ext uri="{FF2B5EF4-FFF2-40B4-BE49-F238E27FC236}">
              <a16:creationId xmlns:a16="http://schemas.microsoft.com/office/drawing/2014/main" id="{DE3BB944-0E64-40A1-B1A8-F737C42B04C1}"/>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FF4D39B4-F570-401D-95EF-167F72F250C8}"/>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a:extLst>
            <a:ext uri="{FF2B5EF4-FFF2-40B4-BE49-F238E27FC236}">
              <a16:creationId xmlns:a16="http://schemas.microsoft.com/office/drawing/2014/main" id="{DB0DF1D8-5382-4DA9-A643-93C6E2E4300F}"/>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E652A4D6-0DCD-4156-A5F7-D556C6B5D799}"/>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a:extLst>
            <a:ext uri="{FF2B5EF4-FFF2-40B4-BE49-F238E27FC236}">
              <a16:creationId xmlns:a16="http://schemas.microsoft.com/office/drawing/2014/main" id="{0BACF2AF-FECE-4F33-BE21-A0E386494D15}"/>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C82A2A32-FFDB-444D-BCCF-30EF3278E098}"/>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a:extLst>
            <a:ext uri="{FF2B5EF4-FFF2-40B4-BE49-F238E27FC236}">
              <a16:creationId xmlns:a16="http://schemas.microsoft.com/office/drawing/2014/main" id="{13893B80-3685-40D6-82B2-2217E081EA87}"/>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a:extLst>
            <a:ext uri="{FF2B5EF4-FFF2-40B4-BE49-F238E27FC236}">
              <a16:creationId xmlns:a16="http://schemas.microsoft.com/office/drawing/2014/main" id="{CF9524BE-52A0-4706-8B1D-7384E4F54951}"/>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a:extLst>
            <a:ext uri="{FF2B5EF4-FFF2-40B4-BE49-F238E27FC236}">
              <a16:creationId xmlns:a16="http://schemas.microsoft.com/office/drawing/2014/main" id="{B1535F49-0077-4427-9D74-288AA880291A}"/>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a:extLst>
            <a:ext uri="{FF2B5EF4-FFF2-40B4-BE49-F238E27FC236}">
              <a16:creationId xmlns:a16="http://schemas.microsoft.com/office/drawing/2014/main" id="{2E620371-A8B7-4637-AE7B-2C2C3212A3B2}"/>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a:extLst>
            <a:ext uri="{FF2B5EF4-FFF2-40B4-BE49-F238E27FC236}">
              <a16:creationId xmlns:a16="http://schemas.microsoft.com/office/drawing/2014/main" id="{F68B45EB-514E-4D21-92ED-863C5CCEB9E2}"/>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2A238E3C-A58F-4ECE-B818-E94D9192C87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3CBB330A-3FD1-468E-9D38-67384670F0E4}"/>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54E9A055-4DC6-4D61-AB51-4A98B929E66A}"/>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a:extLst>
            <a:ext uri="{FF2B5EF4-FFF2-40B4-BE49-F238E27FC236}">
              <a16:creationId xmlns:a16="http://schemas.microsoft.com/office/drawing/2014/main" id="{791BD904-2C09-40B6-BE90-75B53EBE7546}"/>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a:extLst>
            <a:ext uri="{FF2B5EF4-FFF2-40B4-BE49-F238E27FC236}">
              <a16:creationId xmlns:a16="http://schemas.microsoft.com/office/drawing/2014/main" id="{E1080BD9-B6A2-436A-9944-ED1B8FCC92B9}"/>
            </a:ext>
          </a:extLst>
        </xdr:cNvPr>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a:extLst>
            <a:ext uri="{FF2B5EF4-FFF2-40B4-BE49-F238E27FC236}">
              <a16:creationId xmlns:a16="http://schemas.microsoft.com/office/drawing/2014/main" id="{F7926714-1C15-4663-972D-66EF65903C7E}"/>
            </a:ext>
          </a:extLst>
        </xdr:cNvPr>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a:extLst>
            <a:ext uri="{FF2B5EF4-FFF2-40B4-BE49-F238E27FC236}">
              <a16:creationId xmlns:a16="http://schemas.microsoft.com/office/drawing/2014/main" id="{C4A0880B-6017-42FE-AB48-678B2A8FF976}"/>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a:extLst>
            <a:ext uri="{FF2B5EF4-FFF2-40B4-BE49-F238E27FC236}">
              <a16:creationId xmlns:a16="http://schemas.microsoft.com/office/drawing/2014/main" id="{0D32637A-04BF-4953-91D6-872476F70EFF}"/>
            </a:ext>
          </a:extLst>
        </xdr:cNvPr>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a:extLst>
            <a:ext uri="{FF2B5EF4-FFF2-40B4-BE49-F238E27FC236}">
              <a16:creationId xmlns:a16="http://schemas.microsoft.com/office/drawing/2014/main" id="{757BB679-C2D5-429F-A56C-5DED00D44D40}"/>
            </a:ext>
          </a:extLst>
        </xdr:cNvPr>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60849</xdr:rowOff>
    </xdr:from>
    <xdr:to>
      <xdr:col>15</xdr:col>
      <xdr:colOff>180975</xdr:colOff>
      <xdr:row>39</xdr:row>
      <xdr:rowOff>96054</xdr:rowOff>
    </xdr:to>
    <xdr:cxnSp macro="">
      <xdr:nvCxnSpPr>
        <xdr:cNvPr id="294" name="直線コネクタ 293">
          <a:extLst>
            <a:ext uri="{FF2B5EF4-FFF2-40B4-BE49-F238E27FC236}">
              <a16:creationId xmlns:a16="http://schemas.microsoft.com/office/drawing/2014/main" id="{89AE0ADA-59BC-493E-9651-CD35BB1475A5}"/>
            </a:ext>
          </a:extLst>
        </xdr:cNvPr>
        <xdr:cNvCxnSpPr/>
      </xdr:nvCxnSpPr>
      <xdr:spPr>
        <a:xfrm>
          <a:off x="9639300" y="6747399"/>
          <a:ext cx="8382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a:extLst>
            <a:ext uri="{FF2B5EF4-FFF2-40B4-BE49-F238E27FC236}">
              <a16:creationId xmlns:a16="http://schemas.microsoft.com/office/drawing/2014/main" id="{C0A99028-225D-42D6-94B0-695C8D2BBDD7}"/>
            </a:ext>
          </a:extLst>
        </xdr:cNvPr>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a:extLst>
            <a:ext uri="{FF2B5EF4-FFF2-40B4-BE49-F238E27FC236}">
              <a16:creationId xmlns:a16="http://schemas.microsoft.com/office/drawing/2014/main" id="{8B62ECB5-502D-4424-B053-85959E29BE49}"/>
            </a:ext>
          </a:extLst>
        </xdr:cNvPr>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47182</xdr:rowOff>
    </xdr:from>
    <xdr:to>
      <xdr:col>14</xdr:col>
      <xdr:colOff>28575</xdr:colOff>
      <xdr:row>39</xdr:row>
      <xdr:rowOff>60849</xdr:rowOff>
    </xdr:to>
    <xdr:cxnSp macro="">
      <xdr:nvCxnSpPr>
        <xdr:cNvPr id="297" name="直線コネクタ 296">
          <a:extLst>
            <a:ext uri="{FF2B5EF4-FFF2-40B4-BE49-F238E27FC236}">
              <a16:creationId xmlns:a16="http://schemas.microsoft.com/office/drawing/2014/main" id="{6C3FA77E-F1F1-4FFE-86A2-7E6D17E10349}"/>
            </a:ext>
          </a:extLst>
        </xdr:cNvPr>
        <xdr:cNvCxnSpPr/>
      </xdr:nvCxnSpPr>
      <xdr:spPr>
        <a:xfrm>
          <a:off x="8750300" y="6733732"/>
          <a:ext cx="889000" cy="1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a:extLst>
            <a:ext uri="{FF2B5EF4-FFF2-40B4-BE49-F238E27FC236}">
              <a16:creationId xmlns:a16="http://schemas.microsoft.com/office/drawing/2014/main" id="{C9D544F0-07C4-48D7-B824-DBB2D4B3612E}"/>
            </a:ext>
          </a:extLst>
        </xdr:cNvPr>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a:extLst>
            <a:ext uri="{FF2B5EF4-FFF2-40B4-BE49-F238E27FC236}">
              <a16:creationId xmlns:a16="http://schemas.microsoft.com/office/drawing/2014/main" id="{EC72E30B-1DBD-4D5D-88A6-D59492D5B4EF}"/>
            </a:ext>
          </a:extLst>
        </xdr:cNvPr>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47182</xdr:rowOff>
    </xdr:from>
    <xdr:to>
      <xdr:col>12</xdr:col>
      <xdr:colOff>511175</xdr:colOff>
      <xdr:row>39</xdr:row>
      <xdr:rowOff>77162</xdr:rowOff>
    </xdr:to>
    <xdr:cxnSp macro="">
      <xdr:nvCxnSpPr>
        <xdr:cNvPr id="300" name="直線コネクタ 299">
          <a:extLst>
            <a:ext uri="{FF2B5EF4-FFF2-40B4-BE49-F238E27FC236}">
              <a16:creationId xmlns:a16="http://schemas.microsoft.com/office/drawing/2014/main" id="{D321819A-96FC-46C0-9200-8CAF761537D2}"/>
            </a:ext>
          </a:extLst>
        </xdr:cNvPr>
        <xdr:cNvCxnSpPr/>
      </xdr:nvCxnSpPr>
      <xdr:spPr>
        <a:xfrm flipV="1">
          <a:off x="7861300" y="6733732"/>
          <a:ext cx="889000" cy="2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a:extLst>
            <a:ext uri="{FF2B5EF4-FFF2-40B4-BE49-F238E27FC236}">
              <a16:creationId xmlns:a16="http://schemas.microsoft.com/office/drawing/2014/main" id="{FE37D9EF-5E4D-4618-8954-D105D362CCF0}"/>
            </a:ext>
          </a:extLst>
        </xdr:cNvPr>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a:extLst>
            <a:ext uri="{FF2B5EF4-FFF2-40B4-BE49-F238E27FC236}">
              <a16:creationId xmlns:a16="http://schemas.microsoft.com/office/drawing/2014/main" id="{DE4D8C54-8190-47E7-AB06-68D58033A267}"/>
            </a:ext>
          </a:extLst>
        </xdr:cNvPr>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161613</xdr:rowOff>
    </xdr:from>
    <xdr:to>
      <xdr:col>11</xdr:col>
      <xdr:colOff>307975</xdr:colOff>
      <xdr:row>39</xdr:row>
      <xdr:rowOff>77162</xdr:rowOff>
    </xdr:to>
    <xdr:cxnSp macro="">
      <xdr:nvCxnSpPr>
        <xdr:cNvPr id="303" name="直線コネクタ 302">
          <a:extLst>
            <a:ext uri="{FF2B5EF4-FFF2-40B4-BE49-F238E27FC236}">
              <a16:creationId xmlns:a16="http://schemas.microsoft.com/office/drawing/2014/main" id="{88979E3C-CDF1-4292-9DCE-3CAE90A7C929}"/>
            </a:ext>
          </a:extLst>
        </xdr:cNvPr>
        <xdr:cNvCxnSpPr/>
      </xdr:nvCxnSpPr>
      <xdr:spPr>
        <a:xfrm>
          <a:off x="6972300" y="6676713"/>
          <a:ext cx="889000" cy="8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a:extLst>
            <a:ext uri="{FF2B5EF4-FFF2-40B4-BE49-F238E27FC236}">
              <a16:creationId xmlns:a16="http://schemas.microsoft.com/office/drawing/2014/main" id="{E0C16AA4-559B-44FF-800A-2680FB539705}"/>
            </a:ext>
          </a:extLst>
        </xdr:cNvPr>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a:extLst>
            <a:ext uri="{FF2B5EF4-FFF2-40B4-BE49-F238E27FC236}">
              <a16:creationId xmlns:a16="http://schemas.microsoft.com/office/drawing/2014/main" id="{7371FDAF-717C-4726-A17B-2B4C3B3091EE}"/>
            </a:ext>
          </a:extLst>
        </xdr:cNvPr>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a:extLst>
            <a:ext uri="{FF2B5EF4-FFF2-40B4-BE49-F238E27FC236}">
              <a16:creationId xmlns:a16="http://schemas.microsoft.com/office/drawing/2014/main" id="{1F9FBE05-35A0-451A-8732-491AE0027FE1}"/>
            </a:ext>
          </a:extLst>
        </xdr:cNvPr>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a:extLst>
            <a:ext uri="{FF2B5EF4-FFF2-40B4-BE49-F238E27FC236}">
              <a16:creationId xmlns:a16="http://schemas.microsoft.com/office/drawing/2014/main" id="{C46BFD91-AC6A-4501-9EBB-7DE6264928E4}"/>
            </a:ext>
          </a:extLst>
        </xdr:cNvPr>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ED0B1428-8E19-483A-A1CB-5FEFF38AF21C}"/>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263A21DB-2438-4040-9942-BF7102B5C21C}"/>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42F44BC2-30DA-4D13-90A5-BE7B93033EBC}"/>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F4901B72-06D7-4018-9446-9D3FCDAD4E65}"/>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CA10719B-4A70-4F73-B1DB-2895E7C9F809}"/>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45254</xdr:rowOff>
    </xdr:from>
    <xdr:to>
      <xdr:col>15</xdr:col>
      <xdr:colOff>231775</xdr:colOff>
      <xdr:row>39</xdr:row>
      <xdr:rowOff>146854</xdr:rowOff>
    </xdr:to>
    <xdr:sp macro="" textlink="">
      <xdr:nvSpPr>
        <xdr:cNvPr id="313" name="円/楕円 312">
          <a:extLst>
            <a:ext uri="{FF2B5EF4-FFF2-40B4-BE49-F238E27FC236}">
              <a16:creationId xmlns:a16="http://schemas.microsoft.com/office/drawing/2014/main" id="{644A1346-EC9A-48CD-9412-EB9BB91116A8}"/>
            </a:ext>
          </a:extLst>
        </xdr:cNvPr>
        <xdr:cNvSpPr/>
      </xdr:nvSpPr>
      <xdr:spPr>
        <a:xfrm>
          <a:off x="10426700" y="67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378565" cy="259045"/>
    <xdr:sp macro="" textlink="">
      <xdr:nvSpPr>
        <xdr:cNvPr id="314" name="労働費該当値テキスト">
          <a:extLst>
            <a:ext uri="{FF2B5EF4-FFF2-40B4-BE49-F238E27FC236}">
              <a16:creationId xmlns:a16="http://schemas.microsoft.com/office/drawing/2014/main" id="{BC73C904-103A-421E-A12D-4BAC398AB90A}"/>
            </a:ext>
          </a:extLst>
        </xdr:cNvPr>
        <xdr:cNvSpPr txBox="1"/>
      </xdr:nvSpPr>
      <xdr:spPr>
        <a:xfrm>
          <a:off x="10528300" y="6696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10049</xdr:rowOff>
    </xdr:from>
    <xdr:to>
      <xdr:col>14</xdr:col>
      <xdr:colOff>79375</xdr:colOff>
      <xdr:row>39</xdr:row>
      <xdr:rowOff>111649</xdr:rowOff>
    </xdr:to>
    <xdr:sp macro="" textlink="">
      <xdr:nvSpPr>
        <xdr:cNvPr id="315" name="円/楕円 314">
          <a:extLst>
            <a:ext uri="{FF2B5EF4-FFF2-40B4-BE49-F238E27FC236}">
              <a16:creationId xmlns:a16="http://schemas.microsoft.com/office/drawing/2014/main" id="{16B6DCE4-46D2-480D-9108-9383F46D7772}"/>
            </a:ext>
          </a:extLst>
        </xdr:cNvPr>
        <xdr:cNvSpPr/>
      </xdr:nvSpPr>
      <xdr:spPr>
        <a:xfrm>
          <a:off x="9588500" y="669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102776</xdr:rowOff>
    </xdr:from>
    <xdr:ext cx="469744" cy="259045"/>
    <xdr:sp macro="" textlink="">
      <xdr:nvSpPr>
        <xdr:cNvPr id="316" name="テキスト ボックス 315">
          <a:extLst>
            <a:ext uri="{FF2B5EF4-FFF2-40B4-BE49-F238E27FC236}">
              <a16:creationId xmlns:a16="http://schemas.microsoft.com/office/drawing/2014/main" id="{A50C233B-1A1A-43DC-8DED-FDB81B237013}"/>
            </a:ext>
          </a:extLst>
        </xdr:cNvPr>
        <xdr:cNvSpPr txBox="1"/>
      </xdr:nvSpPr>
      <xdr:spPr>
        <a:xfrm>
          <a:off x="9404427" y="678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167832</xdr:rowOff>
    </xdr:from>
    <xdr:to>
      <xdr:col>12</xdr:col>
      <xdr:colOff>561975</xdr:colOff>
      <xdr:row>39</xdr:row>
      <xdr:rowOff>97982</xdr:rowOff>
    </xdr:to>
    <xdr:sp macro="" textlink="">
      <xdr:nvSpPr>
        <xdr:cNvPr id="317" name="円/楕円 316">
          <a:extLst>
            <a:ext uri="{FF2B5EF4-FFF2-40B4-BE49-F238E27FC236}">
              <a16:creationId xmlns:a16="http://schemas.microsoft.com/office/drawing/2014/main" id="{AC8A3096-47F8-4A8D-989D-620B2157B6F3}"/>
            </a:ext>
          </a:extLst>
        </xdr:cNvPr>
        <xdr:cNvSpPr/>
      </xdr:nvSpPr>
      <xdr:spPr>
        <a:xfrm>
          <a:off x="8699500" y="66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89109</xdr:rowOff>
    </xdr:from>
    <xdr:ext cx="469744" cy="259045"/>
    <xdr:sp macro="" textlink="">
      <xdr:nvSpPr>
        <xdr:cNvPr id="318" name="テキスト ボックス 317">
          <a:extLst>
            <a:ext uri="{FF2B5EF4-FFF2-40B4-BE49-F238E27FC236}">
              <a16:creationId xmlns:a16="http://schemas.microsoft.com/office/drawing/2014/main" id="{0B26A373-1588-47B7-99C9-814F3E6ADAF7}"/>
            </a:ext>
          </a:extLst>
        </xdr:cNvPr>
        <xdr:cNvSpPr txBox="1"/>
      </xdr:nvSpPr>
      <xdr:spPr>
        <a:xfrm>
          <a:off x="8515427" y="677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26362</xdr:rowOff>
    </xdr:from>
    <xdr:to>
      <xdr:col>11</xdr:col>
      <xdr:colOff>358775</xdr:colOff>
      <xdr:row>39</xdr:row>
      <xdr:rowOff>127962</xdr:rowOff>
    </xdr:to>
    <xdr:sp macro="" textlink="">
      <xdr:nvSpPr>
        <xdr:cNvPr id="319" name="円/楕円 318">
          <a:extLst>
            <a:ext uri="{FF2B5EF4-FFF2-40B4-BE49-F238E27FC236}">
              <a16:creationId xmlns:a16="http://schemas.microsoft.com/office/drawing/2014/main" id="{FE2A4486-663F-47B8-9966-C67E6FD901EC}"/>
            </a:ext>
          </a:extLst>
        </xdr:cNvPr>
        <xdr:cNvSpPr/>
      </xdr:nvSpPr>
      <xdr:spPr>
        <a:xfrm>
          <a:off x="7810500" y="671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119089</xdr:rowOff>
    </xdr:from>
    <xdr:ext cx="469744" cy="259045"/>
    <xdr:sp macro="" textlink="">
      <xdr:nvSpPr>
        <xdr:cNvPr id="320" name="テキスト ボックス 319">
          <a:extLst>
            <a:ext uri="{FF2B5EF4-FFF2-40B4-BE49-F238E27FC236}">
              <a16:creationId xmlns:a16="http://schemas.microsoft.com/office/drawing/2014/main" id="{7B944EF2-D878-49EB-B216-44D5B51E6584}"/>
            </a:ext>
          </a:extLst>
        </xdr:cNvPr>
        <xdr:cNvSpPr txBox="1"/>
      </xdr:nvSpPr>
      <xdr:spPr>
        <a:xfrm>
          <a:off x="7626427" y="680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110813</xdr:rowOff>
    </xdr:from>
    <xdr:to>
      <xdr:col>10</xdr:col>
      <xdr:colOff>155575</xdr:colOff>
      <xdr:row>39</xdr:row>
      <xdr:rowOff>40963</xdr:rowOff>
    </xdr:to>
    <xdr:sp macro="" textlink="">
      <xdr:nvSpPr>
        <xdr:cNvPr id="321" name="円/楕円 320">
          <a:extLst>
            <a:ext uri="{FF2B5EF4-FFF2-40B4-BE49-F238E27FC236}">
              <a16:creationId xmlns:a16="http://schemas.microsoft.com/office/drawing/2014/main" id="{AB485FE3-ED2A-423E-A915-D19A17720132}"/>
            </a:ext>
          </a:extLst>
        </xdr:cNvPr>
        <xdr:cNvSpPr/>
      </xdr:nvSpPr>
      <xdr:spPr>
        <a:xfrm>
          <a:off x="6921500" y="66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32090</xdr:rowOff>
    </xdr:from>
    <xdr:ext cx="469744" cy="259045"/>
    <xdr:sp macro="" textlink="">
      <xdr:nvSpPr>
        <xdr:cNvPr id="322" name="テキスト ボックス 321">
          <a:extLst>
            <a:ext uri="{FF2B5EF4-FFF2-40B4-BE49-F238E27FC236}">
              <a16:creationId xmlns:a16="http://schemas.microsoft.com/office/drawing/2014/main" id="{BAEC3BE2-720E-481E-B4DC-DD9BED782CB3}"/>
            </a:ext>
          </a:extLst>
        </xdr:cNvPr>
        <xdr:cNvSpPr txBox="1"/>
      </xdr:nvSpPr>
      <xdr:spPr>
        <a:xfrm>
          <a:off x="6737427" y="67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91BE2572-EE05-42D0-9A0A-410447F713B3}"/>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51A9CE4B-6688-4B47-90F2-A9E99799D57F}"/>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2127B9DA-695D-4A0A-97B8-74054EDD0B6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E6A68320-EB5B-47C8-81CB-FFFA3A701AC8}"/>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C63E0D88-F9DC-49A6-A940-3791A2DD3EEA}"/>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88D8F2B5-684A-44AC-9CF2-72FE6EDA60C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364C45B7-9CA8-4C7D-9192-EF8612070CF5}"/>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35155AC1-2A4D-4566-BB36-C9077D54B7DB}"/>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14C30ECF-C611-40B2-893B-C2D1F0D3C2CF}"/>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D42DE406-F45A-4D82-A066-F523834B42E5}"/>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a:extLst>
            <a:ext uri="{FF2B5EF4-FFF2-40B4-BE49-F238E27FC236}">
              <a16:creationId xmlns:a16="http://schemas.microsoft.com/office/drawing/2014/main" id="{178A4EA4-F392-49C8-92A6-DDDEFA98A0D7}"/>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3B6ECDE6-BD20-49E1-A607-8E3F0F2B224D}"/>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a:extLst>
            <a:ext uri="{FF2B5EF4-FFF2-40B4-BE49-F238E27FC236}">
              <a16:creationId xmlns:a16="http://schemas.microsoft.com/office/drawing/2014/main" id="{047561B8-5679-42A1-BB5F-FD61AD9F106B}"/>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a:extLst>
            <a:ext uri="{FF2B5EF4-FFF2-40B4-BE49-F238E27FC236}">
              <a16:creationId xmlns:a16="http://schemas.microsoft.com/office/drawing/2014/main" id="{905712E5-4F2B-4812-B8F9-07BE1981D1BD}"/>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a:extLst>
            <a:ext uri="{FF2B5EF4-FFF2-40B4-BE49-F238E27FC236}">
              <a16:creationId xmlns:a16="http://schemas.microsoft.com/office/drawing/2014/main" id="{8E388BB6-C4D7-4B5B-B11F-BE5751EB2056}"/>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a:extLst>
            <a:ext uri="{FF2B5EF4-FFF2-40B4-BE49-F238E27FC236}">
              <a16:creationId xmlns:a16="http://schemas.microsoft.com/office/drawing/2014/main" id="{CD5FC7A6-5546-4931-A324-A21AD6089B51}"/>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a:extLst>
            <a:ext uri="{FF2B5EF4-FFF2-40B4-BE49-F238E27FC236}">
              <a16:creationId xmlns:a16="http://schemas.microsoft.com/office/drawing/2014/main" id="{087CE8AE-BD98-49C6-BA1B-2C09982ED52D}"/>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a:extLst>
            <a:ext uri="{FF2B5EF4-FFF2-40B4-BE49-F238E27FC236}">
              <a16:creationId xmlns:a16="http://schemas.microsoft.com/office/drawing/2014/main" id="{FFA51DDD-9EC4-414C-99E5-A7C0DA963384}"/>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a:extLst>
            <a:ext uri="{FF2B5EF4-FFF2-40B4-BE49-F238E27FC236}">
              <a16:creationId xmlns:a16="http://schemas.microsoft.com/office/drawing/2014/main" id="{AC7B5789-9E99-4B13-9F85-8FDB01CDD70B}"/>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a:extLst>
            <a:ext uri="{FF2B5EF4-FFF2-40B4-BE49-F238E27FC236}">
              <a16:creationId xmlns:a16="http://schemas.microsoft.com/office/drawing/2014/main" id="{20067EA5-A0D6-484B-AAA9-7B3A5D4A62D4}"/>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a:extLst>
            <a:ext uri="{FF2B5EF4-FFF2-40B4-BE49-F238E27FC236}">
              <a16:creationId xmlns:a16="http://schemas.microsoft.com/office/drawing/2014/main" id="{9575B6CA-9DD1-4817-BC36-C8EE4D9EBAEF}"/>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a:extLst>
            <a:ext uri="{FF2B5EF4-FFF2-40B4-BE49-F238E27FC236}">
              <a16:creationId xmlns:a16="http://schemas.microsoft.com/office/drawing/2014/main" id="{7B500041-2F93-417D-9541-AF2AFE9FB413}"/>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id="{20346C69-0DE1-4A44-8CF6-C534101FB20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5B701EF8-C729-4FEF-BFFD-B872F9ADC0FC}"/>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id="{F30531A9-0274-4C9F-A9BB-C2ABF80C3D0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a:extLst>
            <a:ext uri="{FF2B5EF4-FFF2-40B4-BE49-F238E27FC236}">
              <a16:creationId xmlns:a16="http://schemas.microsoft.com/office/drawing/2014/main" id="{98FB5AD1-6B4D-4BC7-914A-39085AB433C2}"/>
            </a:ext>
          </a:extLst>
        </xdr:cNvPr>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a:extLst>
            <a:ext uri="{FF2B5EF4-FFF2-40B4-BE49-F238E27FC236}">
              <a16:creationId xmlns:a16="http://schemas.microsoft.com/office/drawing/2014/main" id="{3634CF2A-3269-4134-B938-FC3F02FA35AE}"/>
            </a:ext>
          </a:extLst>
        </xdr:cNvPr>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a:extLst>
            <a:ext uri="{FF2B5EF4-FFF2-40B4-BE49-F238E27FC236}">
              <a16:creationId xmlns:a16="http://schemas.microsoft.com/office/drawing/2014/main" id="{D08A7AFE-6E67-40C8-BCB6-2476D2958288}"/>
            </a:ext>
          </a:extLst>
        </xdr:cNvPr>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a:extLst>
            <a:ext uri="{FF2B5EF4-FFF2-40B4-BE49-F238E27FC236}">
              <a16:creationId xmlns:a16="http://schemas.microsoft.com/office/drawing/2014/main" id="{060500D9-7564-4462-A970-72C3E0A3BFA6}"/>
            </a:ext>
          </a:extLst>
        </xdr:cNvPr>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a:extLst>
            <a:ext uri="{FF2B5EF4-FFF2-40B4-BE49-F238E27FC236}">
              <a16:creationId xmlns:a16="http://schemas.microsoft.com/office/drawing/2014/main" id="{2426161E-DA72-4500-8D98-280F80142BAE}"/>
            </a:ext>
          </a:extLst>
        </xdr:cNvPr>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94745</xdr:rowOff>
    </xdr:from>
    <xdr:to>
      <xdr:col>15</xdr:col>
      <xdr:colOff>180975</xdr:colOff>
      <xdr:row>58</xdr:row>
      <xdr:rowOff>160384</xdr:rowOff>
    </xdr:to>
    <xdr:cxnSp macro="">
      <xdr:nvCxnSpPr>
        <xdr:cNvPr id="353" name="直線コネクタ 352">
          <a:extLst>
            <a:ext uri="{FF2B5EF4-FFF2-40B4-BE49-F238E27FC236}">
              <a16:creationId xmlns:a16="http://schemas.microsoft.com/office/drawing/2014/main" id="{FA71DECD-06BE-4B9E-8266-69CB339B0809}"/>
            </a:ext>
          </a:extLst>
        </xdr:cNvPr>
        <xdr:cNvCxnSpPr/>
      </xdr:nvCxnSpPr>
      <xdr:spPr>
        <a:xfrm flipV="1">
          <a:off x="9639300" y="10038845"/>
          <a:ext cx="838200" cy="6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a:extLst>
            <a:ext uri="{FF2B5EF4-FFF2-40B4-BE49-F238E27FC236}">
              <a16:creationId xmlns:a16="http://schemas.microsoft.com/office/drawing/2014/main" id="{CFFF9986-D8BC-4A92-B910-59393B7BC3CC}"/>
            </a:ext>
          </a:extLst>
        </xdr:cNvPr>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a:extLst>
            <a:ext uri="{FF2B5EF4-FFF2-40B4-BE49-F238E27FC236}">
              <a16:creationId xmlns:a16="http://schemas.microsoft.com/office/drawing/2014/main" id="{11F02356-6667-4FDB-B93E-93E006308B21}"/>
            </a:ext>
          </a:extLst>
        </xdr:cNvPr>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160384</xdr:rowOff>
    </xdr:from>
    <xdr:to>
      <xdr:col>14</xdr:col>
      <xdr:colOff>28575</xdr:colOff>
      <xdr:row>58</xdr:row>
      <xdr:rowOff>164426</xdr:rowOff>
    </xdr:to>
    <xdr:cxnSp macro="">
      <xdr:nvCxnSpPr>
        <xdr:cNvPr id="356" name="直線コネクタ 355">
          <a:extLst>
            <a:ext uri="{FF2B5EF4-FFF2-40B4-BE49-F238E27FC236}">
              <a16:creationId xmlns:a16="http://schemas.microsoft.com/office/drawing/2014/main" id="{6FE0642F-21A0-4AA5-ADCF-0A40AE71E570}"/>
            </a:ext>
          </a:extLst>
        </xdr:cNvPr>
        <xdr:cNvCxnSpPr/>
      </xdr:nvCxnSpPr>
      <xdr:spPr>
        <a:xfrm flipV="1">
          <a:off x="8750300" y="10104484"/>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a:extLst>
            <a:ext uri="{FF2B5EF4-FFF2-40B4-BE49-F238E27FC236}">
              <a16:creationId xmlns:a16="http://schemas.microsoft.com/office/drawing/2014/main" id="{0A11DD64-F962-4728-BC61-1BDDD4CB63B2}"/>
            </a:ext>
          </a:extLst>
        </xdr:cNvPr>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a:extLst>
            <a:ext uri="{FF2B5EF4-FFF2-40B4-BE49-F238E27FC236}">
              <a16:creationId xmlns:a16="http://schemas.microsoft.com/office/drawing/2014/main" id="{D8064170-825A-47F6-8326-DD53E77D435D}"/>
            </a:ext>
          </a:extLst>
        </xdr:cNvPr>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119519</xdr:rowOff>
    </xdr:from>
    <xdr:to>
      <xdr:col>12</xdr:col>
      <xdr:colOff>511175</xdr:colOff>
      <xdr:row>58</xdr:row>
      <xdr:rowOff>164426</xdr:rowOff>
    </xdr:to>
    <xdr:cxnSp macro="">
      <xdr:nvCxnSpPr>
        <xdr:cNvPr id="359" name="直線コネクタ 358">
          <a:extLst>
            <a:ext uri="{FF2B5EF4-FFF2-40B4-BE49-F238E27FC236}">
              <a16:creationId xmlns:a16="http://schemas.microsoft.com/office/drawing/2014/main" id="{80D997E3-3F42-4CC0-89EB-5FEB2F9A881F}"/>
            </a:ext>
          </a:extLst>
        </xdr:cNvPr>
        <xdr:cNvCxnSpPr/>
      </xdr:nvCxnSpPr>
      <xdr:spPr>
        <a:xfrm>
          <a:off x="7861300" y="10063619"/>
          <a:ext cx="889000" cy="4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a:extLst>
            <a:ext uri="{FF2B5EF4-FFF2-40B4-BE49-F238E27FC236}">
              <a16:creationId xmlns:a16="http://schemas.microsoft.com/office/drawing/2014/main" id="{DDED203E-5939-4FAE-A9B7-98A0F1D8823B}"/>
            </a:ext>
          </a:extLst>
        </xdr:cNvPr>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a:extLst>
            <a:ext uri="{FF2B5EF4-FFF2-40B4-BE49-F238E27FC236}">
              <a16:creationId xmlns:a16="http://schemas.microsoft.com/office/drawing/2014/main" id="{5681D692-CCE0-46F0-BC58-73F0D877C882}"/>
            </a:ext>
          </a:extLst>
        </xdr:cNvPr>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119519</xdr:rowOff>
    </xdr:from>
    <xdr:to>
      <xdr:col>11</xdr:col>
      <xdr:colOff>307975</xdr:colOff>
      <xdr:row>58</xdr:row>
      <xdr:rowOff>144432</xdr:rowOff>
    </xdr:to>
    <xdr:cxnSp macro="">
      <xdr:nvCxnSpPr>
        <xdr:cNvPr id="362" name="直線コネクタ 361">
          <a:extLst>
            <a:ext uri="{FF2B5EF4-FFF2-40B4-BE49-F238E27FC236}">
              <a16:creationId xmlns:a16="http://schemas.microsoft.com/office/drawing/2014/main" id="{2A5FB0B8-07E9-4FA6-85F0-A7D5DEE71BA5}"/>
            </a:ext>
          </a:extLst>
        </xdr:cNvPr>
        <xdr:cNvCxnSpPr/>
      </xdr:nvCxnSpPr>
      <xdr:spPr>
        <a:xfrm flipV="1">
          <a:off x="6972300" y="10063619"/>
          <a:ext cx="889000" cy="2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a:extLst>
            <a:ext uri="{FF2B5EF4-FFF2-40B4-BE49-F238E27FC236}">
              <a16:creationId xmlns:a16="http://schemas.microsoft.com/office/drawing/2014/main" id="{26876706-EABD-43DC-BBF8-C2F431E13FCC}"/>
            </a:ext>
          </a:extLst>
        </xdr:cNvPr>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a:extLst>
            <a:ext uri="{FF2B5EF4-FFF2-40B4-BE49-F238E27FC236}">
              <a16:creationId xmlns:a16="http://schemas.microsoft.com/office/drawing/2014/main" id="{048F48A8-3DAD-49D1-B26B-9C6C00D86379}"/>
            </a:ext>
          </a:extLst>
        </xdr:cNvPr>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a:extLst>
            <a:ext uri="{FF2B5EF4-FFF2-40B4-BE49-F238E27FC236}">
              <a16:creationId xmlns:a16="http://schemas.microsoft.com/office/drawing/2014/main" id="{2D14890B-D1A3-4C9B-97F5-7672E7C9244C}"/>
            </a:ext>
          </a:extLst>
        </xdr:cNvPr>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a:extLst>
            <a:ext uri="{FF2B5EF4-FFF2-40B4-BE49-F238E27FC236}">
              <a16:creationId xmlns:a16="http://schemas.microsoft.com/office/drawing/2014/main" id="{A2A37B76-83B6-4D21-996A-0937DDF1C59F}"/>
            </a:ext>
          </a:extLst>
        </xdr:cNvPr>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D8A7FF06-AF9A-4D59-BD35-1A149DD7CE07}"/>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62C74436-CFAD-49C4-8973-3CEBAF6FAF24}"/>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9461ABF0-A5C2-4A77-8C92-5AE7480F20BB}"/>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64C5CFCF-1C70-49AB-880D-5E1B59B632D8}"/>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779E9B63-0E80-4237-8C5C-53D05FA8C81C}"/>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43945</xdr:rowOff>
    </xdr:from>
    <xdr:to>
      <xdr:col>15</xdr:col>
      <xdr:colOff>231775</xdr:colOff>
      <xdr:row>58</xdr:row>
      <xdr:rowOff>145545</xdr:rowOff>
    </xdr:to>
    <xdr:sp macro="" textlink="">
      <xdr:nvSpPr>
        <xdr:cNvPr id="372" name="円/楕円 371">
          <a:extLst>
            <a:ext uri="{FF2B5EF4-FFF2-40B4-BE49-F238E27FC236}">
              <a16:creationId xmlns:a16="http://schemas.microsoft.com/office/drawing/2014/main" id="{ABA0B8E2-BE37-4F8B-8DA9-47FA5A6F396A}"/>
            </a:ext>
          </a:extLst>
        </xdr:cNvPr>
        <xdr:cNvSpPr/>
      </xdr:nvSpPr>
      <xdr:spPr>
        <a:xfrm>
          <a:off x="10426700" y="99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66822</xdr:rowOff>
    </xdr:from>
    <xdr:ext cx="599010" cy="259045"/>
    <xdr:sp macro="" textlink="">
      <xdr:nvSpPr>
        <xdr:cNvPr id="373" name="農林水産業費該当値テキスト">
          <a:extLst>
            <a:ext uri="{FF2B5EF4-FFF2-40B4-BE49-F238E27FC236}">
              <a16:creationId xmlns:a16="http://schemas.microsoft.com/office/drawing/2014/main" id="{FB3FD487-1F94-43E5-97AE-BF8BC1D11FEC}"/>
            </a:ext>
          </a:extLst>
        </xdr:cNvPr>
        <xdr:cNvSpPr txBox="1"/>
      </xdr:nvSpPr>
      <xdr:spPr>
        <a:xfrm>
          <a:off x="10528300"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161,297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109584</xdr:rowOff>
    </xdr:from>
    <xdr:to>
      <xdr:col>14</xdr:col>
      <xdr:colOff>79375</xdr:colOff>
      <xdr:row>59</xdr:row>
      <xdr:rowOff>39734</xdr:rowOff>
    </xdr:to>
    <xdr:sp macro="" textlink="">
      <xdr:nvSpPr>
        <xdr:cNvPr id="374" name="円/楕円 373">
          <a:extLst>
            <a:ext uri="{FF2B5EF4-FFF2-40B4-BE49-F238E27FC236}">
              <a16:creationId xmlns:a16="http://schemas.microsoft.com/office/drawing/2014/main" id="{47669B25-1636-4EFE-B8F2-3FAA9E319F14}"/>
            </a:ext>
          </a:extLst>
        </xdr:cNvPr>
        <xdr:cNvSpPr/>
      </xdr:nvSpPr>
      <xdr:spPr>
        <a:xfrm>
          <a:off x="9588500" y="1005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30861</xdr:rowOff>
    </xdr:from>
    <xdr:ext cx="599010" cy="259045"/>
    <xdr:sp macro="" textlink="">
      <xdr:nvSpPr>
        <xdr:cNvPr id="375" name="テキスト ボックス 374">
          <a:extLst>
            <a:ext uri="{FF2B5EF4-FFF2-40B4-BE49-F238E27FC236}">
              <a16:creationId xmlns:a16="http://schemas.microsoft.com/office/drawing/2014/main" id="{9A9E921F-DE3B-4AC5-95EC-B19BBC0C9ACA}"/>
            </a:ext>
          </a:extLst>
        </xdr:cNvPr>
        <xdr:cNvSpPr txBox="1"/>
      </xdr:nvSpPr>
      <xdr:spPr>
        <a:xfrm>
          <a:off x="9339794" y="1014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100,999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113626</xdr:rowOff>
    </xdr:from>
    <xdr:to>
      <xdr:col>12</xdr:col>
      <xdr:colOff>561975</xdr:colOff>
      <xdr:row>59</xdr:row>
      <xdr:rowOff>43776</xdr:rowOff>
    </xdr:to>
    <xdr:sp macro="" textlink="">
      <xdr:nvSpPr>
        <xdr:cNvPr id="376" name="円/楕円 375">
          <a:extLst>
            <a:ext uri="{FF2B5EF4-FFF2-40B4-BE49-F238E27FC236}">
              <a16:creationId xmlns:a16="http://schemas.microsoft.com/office/drawing/2014/main" id="{6B79F1EA-3CE7-41E3-8ACE-9A79098910EF}"/>
            </a:ext>
          </a:extLst>
        </xdr:cNvPr>
        <xdr:cNvSpPr/>
      </xdr:nvSpPr>
      <xdr:spPr>
        <a:xfrm>
          <a:off x="8699500" y="100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34903</xdr:rowOff>
    </xdr:from>
    <xdr:ext cx="534377" cy="259045"/>
    <xdr:sp macro="" textlink="">
      <xdr:nvSpPr>
        <xdr:cNvPr id="377" name="テキスト ボックス 376">
          <a:extLst>
            <a:ext uri="{FF2B5EF4-FFF2-40B4-BE49-F238E27FC236}">
              <a16:creationId xmlns:a16="http://schemas.microsoft.com/office/drawing/2014/main" id="{23B676E8-AEF6-46F2-9765-F1A6977BBEB4}"/>
            </a:ext>
          </a:extLst>
        </xdr:cNvPr>
        <xdr:cNvSpPr txBox="1"/>
      </xdr:nvSpPr>
      <xdr:spPr>
        <a:xfrm>
          <a:off x="8483111" y="1015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68719</xdr:rowOff>
    </xdr:from>
    <xdr:to>
      <xdr:col>11</xdr:col>
      <xdr:colOff>358775</xdr:colOff>
      <xdr:row>58</xdr:row>
      <xdr:rowOff>170319</xdr:rowOff>
    </xdr:to>
    <xdr:sp macro="" textlink="">
      <xdr:nvSpPr>
        <xdr:cNvPr id="378" name="円/楕円 377">
          <a:extLst>
            <a:ext uri="{FF2B5EF4-FFF2-40B4-BE49-F238E27FC236}">
              <a16:creationId xmlns:a16="http://schemas.microsoft.com/office/drawing/2014/main" id="{9C51EF49-E040-44AB-9B2D-E7BCD1347A98}"/>
            </a:ext>
          </a:extLst>
        </xdr:cNvPr>
        <xdr:cNvSpPr/>
      </xdr:nvSpPr>
      <xdr:spPr>
        <a:xfrm>
          <a:off x="7810500" y="100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161446</xdr:rowOff>
    </xdr:from>
    <xdr:ext cx="599010" cy="259045"/>
    <xdr:sp macro="" textlink="">
      <xdr:nvSpPr>
        <xdr:cNvPr id="379" name="テキスト ボックス 378">
          <a:extLst>
            <a:ext uri="{FF2B5EF4-FFF2-40B4-BE49-F238E27FC236}">
              <a16:creationId xmlns:a16="http://schemas.microsoft.com/office/drawing/2014/main" id="{4D7FE5ED-3E14-4AFA-BC25-293B38E774B1}"/>
            </a:ext>
          </a:extLst>
        </xdr:cNvPr>
        <xdr:cNvSpPr txBox="1"/>
      </xdr:nvSpPr>
      <xdr:spPr>
        <a:xfrm>
          <a:off x="7561794" y="1010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93632</xdr:rowOff>
    </xdr:from>
    <xdr:to>
      <xdr:col>10</xdr:col>
      <xdr:colOff>155575</xdr:colOff>
      <xdr:row>59</xdr:row>
      <xdr:rowOff>23782</xdr:rowOff>
    </xdr:to>
    <xdr:sp macro="" textlink="">
      <xdr:nvSpPr>
        <xdr:cNvPr id="380" name="円/楕円 379">
          <a:extLst>
            <a:ext uri="{FF2B5EF4-FFF2-40B4-BE49-F238E27FC236}">
              <a16:creationId xmlns:a16="http://schemas.microsoft.com/office/drawing/2014/main" id="{EE8D5535-8D53-41D2-9FD1-26BD19D5AD30}"/>
            </a:ext>
          </a:extLst>
        </xdr:cNvPr>
        <xdr:cNvSpPr/>
      </xdr:nvSpPr>
      <xdr:spPr>
        <a:xfrm>
          <a:off x="6921500" y="100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14909</xdr:rowOff>
    </xdr:from>
    <xdr:ext cx="599010" cy="259045"/>
    <xdr:sp macro="" textlink="">
      <xdr:nvSpPr>
        <xdr:cNvPr id="381" name="テキスト ボックス 380">
          <a:extLst>
            <a:ext uri="{FF2B5EF4-FFF2-40B4-BE49-F238E27FC236}">
              <a16:creationId xmlns:a16="http://schemas.microsoft.com/office/drawing/2014/main" id="{4E568A4F-62FD-4233-918D-29513567F0F9}"/>
            </a:ext>
          </a:extLst>
        </xdr:cNvPr>
        <xdr:cNvSpPr txBox="1"/>
      </xdr:nvSpPr>
      <xdr:spPr>
        <a:xfrm>
          <a:off x="6672794" y="1013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id="{71BDED5D-9709-4F78-8D60-91E45356FF0E}"/>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id="{A12020E6-8E3F-4746-ACF5-798812A1EAF1}"/>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id="{F4F14876-46A8-4D08-84B2-EB71C445331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id="{325E1998-0AC6-4587-9624-E60E2D85D255}"/>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id="{831306A0-240A-4793-97B7-5C33B11E150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id="{2BE66EB5-8E70-405A-800F-AC2BEDAC97CF}"/>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id="{8EC94B3B-65D8-4C0C-A3DB-AC92875C30A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id="{D9CA2B6F-4BD5-4847-88CA-E437DFE9D4DF}"/>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id="{29D169CE-ED35-4C21-93A6-F05D9EFBFD45}"/>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id="{0ED90047-D3EE-46F0-82E2-F5C5EE2CFE1D}"/>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id="{FA7ACDD9-9441-418E-87E1-383D176B1501}"/>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1F900C7B-7179-45E1-83A8-CF651D6CD628}"/>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id="{7087C228-59AE-4245-A078-CD3E02B2EB96}"/>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A13A5155-6903-464F-94D9-DB1E28779FF2}"/>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id="{9CEA6B18-1781-4C1B-B2AB-CB74CC893D7B}"/>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63350E16-26E1-4B71-A9F7-E4A84CBAEFF7}"/>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id="{1B279E60-6196-4211-A6EF-5FE9AFC15C53}"/>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D79B594A-B65F-41C6-9FE9-04D1F7A8DD1C}"/>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id="{9EE854AE-45C0-4483-A761-7DA4E16EE8A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B2E38C6-799B-4142-993C-EEAB59961E1D}"/>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4513DA63-934B-4592-BBD5-3321BB704699}"/>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2D6D0B18-E307-4B72-A914-4633B16E5C1A}"/>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id="{52D21FA8-740A-4C2B-919D-59FD6A4DBCB7}"/>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a:extLst>
            <a:ext uri="{FF2B5EF4-FFF2-40B4-BE49-F238E27FC236}">
              <a16:creationId xmlns:a16="http://schemas.microsoft.com/office/drawing/2014/main" id="{48D31F20-E18D-4D08-826C-3D36F0A9C9FC}"/>
            </a:ext>
          </a:extLst>
        </xdr:cNvPr>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a:extLst>
            <a:ext uri="{FF2B5EF4-FFF2-40B4-BE49-F238E27FC236}">
              <a16:creationId xmlns:a16="http://schemas.microsoft.com/office/drawing/2014/main" id="{85EFA402-B877-44D7-BF0B-3D3C39DA6AA8}"/>
            </a:ext>
          </a:extLst>
        </xdr:cNvPr>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a:extLst>
            <a:ext uri="{FF2B5EF4-FFF2-40B4-BE49-F238E27FC236}">
              <a16:creationId xmlns:a16="http://schemas.microsoft.com/office/drawing/2014/main" id="{7E6ABC39-EC8F-423D-B41A-871572A587F0}"/>
            </a:ext>
          </a:extLst>
        </xdr:cNvPr>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a:extLst>
            <a:ext uri="{FF2B5EF4-FFF2-40B4-BE49-F238E27FC236}">
              <a16:creationId xmlns:a16="http://schemas.microsoft.com/office/drawing/2014/main" id="{C0D690D0-7AF1-4D87-BBC9-16E371F21F89}"/>
            </a:ext>
          </a:extLst>
        </xdr:cNvPr>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a:extLst>
            <a:ext uri="{FF2B5EF4-FFF2-40B4-BE49-F238E27FC236}">
              <a16:creationId xmlns:a16="http://schemas.microsoft.com/office/drawing/2014/main" id="{E5F147A9-877B-4F6C-A4E6-1DE3358C7024}"/>
            </a:ext>
          </a:extLst>
        </xdr:cNvPr>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31009</xdr:rowOff>
    </xdr:from>
    <xdr:to>
      <xdr:col>15</xdr:col>
      <xdr:colOff>180975</xdr:colOff>
      <xdr:row>78</xdr:row>
      <xdr:rowOff>50062</xdr:rowOff>
    </xdr:to>
    <xdr:cxnSp macro="">
      <xdr:nvCxnSpPr>
        <xdr:cNvPr id="410" name="直線コネクタ 409">
          <a:extLst>
            <a:ext uri="{FF2B5EF4-FFF2-40B4-BE49-F238E27FC236}">
              <a16:creationId xmlns:a16="http://schemas.microsoft.com/office/drawing/2014/main" id="{2BBE496A-B5A3-45DD-A5D1-D5EC0D8F3C6A}"/>
            </a:ext>
          </a:extLst>
        </xdr:cNvPr>
        <xdr:cNvCxnSpPr/>
      </xdr:nvCxnSpPr>
      <xdr:spPr>
        <a:xfrm flipV="1">
          <a:off x="9639300" y="13404109"/>
          <a:ext cx="8382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a:extLst>
            <a:ext uri="{FF2B5EF4-FFF2-40B4-BE49-F238E27FC236}">
              <a16:creationId xmlns:a16="http://schemas.microsoft.com/office/drawing/2014/main" id="{1A6AF592-D13F-4FDD-A117-1B90A6170F60}"/>
            </a:ext>
          </a:extLst>
        </xdr:cNvPr>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a:extLst>
            <a:ext uri="{FF2B5EF4-FFF2-40B4-BE49-F238E27FC236}">
              <a16:creationId xmlns:a16="http://schemas.microsoft.com/office/drawing/2014/main" id="{5F556DB7-69DA-41A4-AC3E-A52B1C586AD3}"/>
            </a:ext>
          </a:extLst>
        </xdr:cNvPr>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50062</xdr:rowOff>
    </xdr:from>
    <xdr:to>
      <xdr:col>14</xdr:col>
      <xdr:colOff>28575</xdr:colOff>
      <xdr:row>78</xdr:row>
      <xdr:rowOff>67690</xdr:rowOff>
    </xdr:to>
    <xdr:cxnSp macro="">
      <xdr:nvCxnSpPr>
        <xdr:cNvPr id="413" name="直線コネクタ 412">
          <a:extLst>
            <a:ext uri="{FF2B5EF4-FFF2-40B4-BE49-F238E27FC236}">
              <a16:creationId xmlns:a16="http://schemas.microsoft.com/office/drawing/2014/main" id="{61D7B85E-E0B8-4896-AB24-33BCFBA0B40B}"/>
            </a:ext>
          </a:extLst>
        </xdr:cNvPr>
        <xdr:cNvCxnSpPr/>
      </xdr:nvCxnSpPr>
      <xdr:spPr>
        <a:xfrm flipV="1">
          <a:off x="8750300" y="13423162"/>
          <a:ext cx="889000" cy="1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a:extLst>
            <a:ext uri="{FF2B5EF4-FFF2-40B4-BE49-F238E27FC236}">
              <a16:creationId xmlns:a16="http://schemas.microsoft.com/office/drawing/2014/main" id="{7D3C4EEA-3C2C-4DA3-A8E5-4DB9F1274F3C}"/>
            </a:ext>
          </a:extLst>
        </xdr:cNvPr>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a:extLst>
            <a:ext uri="{FF2B5EF4-FFF2-40B4-BE49-F238E27FC236}">
              <a16:creationId xmlns:a16="http://schemas.microsoft.com/office/drawing/2014/main" id="{A35007CE-3D66-4665-AAA9-84C98F066B28}"/>
            </a:ext>
          </a:extLst>
        </xdr:cNvPr>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65119</xdr:rowOff>
    </xdr:from>
    <xdr:to>
      <xdr:col>12</xdr:col>
      <xdr:colOff>511175</xdr:colOff>
      <xdr:row>78</xdr:row>
      <xdr:rowOff>67690</xdr:rowOff>
    </xdr:to>
    <xdr:cxnSp macro="">
      <xdr:nvCxnSpPr>
        <xdr:cNvPr id="416" name="直線コネクタ 415">
          <a:extLst>
            <a:ext uri="{FF2B5EF4-FFF2-40B4-BE49-F238E27FC236}">
              <a16:creationId xmlns:a16="http://schemas.microsoft.com/office/drawing/2014/main" id="{03200EF1-D6A2-44C0-B756-3882587B01C5}"/>
            </a:ext>
          </a:extLst>
        </xdr:cNvPr>
        <xdr:cNvCxnSpPr/>
      </xdr:nvCxnSpPr>
      <xdr:spPr>
        <a:xfrm>
          <a:off x="7861300" y="13438219"/>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a:extLst>
            <a:ext uri="{FF2B5EF4-FFF2-40B4-BE49-F238E27FC236}">
              <a16:creationId xmlns:a16="http://schemas.microsoft.com/office/drawing/2014/main" id="{E17A1B57-CF83-47F5-B8C6-AC3813D2876B}"/>
            </a:ext>
          </a:extLst>
        </xdr:cNvPr>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a:extLst>
            <a:ext uri="{FF2B5EF4-FFF2-40B4-BE49-F238E27FC236}">
              <a16:creationId xmlns:a16="http://schemas.microsoft.com/office/drawing/2014/main" id="{61F556D9-00C6-455A-9415-AE931275C805}"/>
            </a:ext>
          </a:extLst>
        </xdr:cNvPr>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65119</xdr:rowOff>
    </xdr:from>
    <xdr:to>
      <xdr:col>11</xdr:col>
      <xdr:colOff>307975</xdr:colOff>
      <xdr:row>78</xdr:row>
      <xdr:rowOff>82390</xdr:rowOff>
    </xdr:to>
    <xdr:cxnSp macro="">
      <xdr:nvCxnSpPr>
        <xdr:cNvPr id="419" name="直線コネクタ 418">
          <a:extLst>
            <a:ext uri="{FF2B5EF4-FFF2-40B4-BE49-F238E27FC236}">
              <a16:creationId xmlns:a16="http://schemas.microsoft.com/office/drawing/2014/main" id="{5E58DBFB-A73C-4C0A-A238-E39924988DF0}"/>
            </a:ext>
          </a:extLst>
        </xdr:cNvPr>
        <xdr:cNvCxnSpPr/>
      </xdr:nvCxnSpPr>
      <xdr:spPr>
        <a:xfrm flipV="1">
          <a:off x="6972300" y="13438219"/>
          <a:ext cx="889000" cy="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a:extLst>
            <a:ext uri="{FF2B5EF4-FFF2-40B4-BE49-F238E27FC236}">
              <a16:creationId xmlns:a16="http://schemas.microsoft.com/office/drawing/2014/main" id="{FFCF0D28-FD40-43E3-86B7-34FA133F8E11}"/>
            </a:ext>
          </a:extLst>
        </xdr:cNvPr>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a:extLst>
            <a:ext uri="{FF2B5EF4-FFF2-40B4-BE49-F238E27FC236}">
              <a16:creationId xmlns:a16="http://schemas.microsoft.com/office/drawing/2014/main" id="{1FC2F5F1-7D70-4261-A8E8-949812C3490B}"/>
            </a:ext>
          </a:extLst>
        </xdr:cNvPr>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a:extLst>
            <a:ext uri="{FF2B5EF4-FFF2-40B4-BE49-F238E27FC236}">
              <a16:creationId xmlns:a16="http://schemas.microsoft.com/office/drawing/2014/main" id="{05258EDA-FE1E-493A-9845-F1C767CEAD87}"/>
            </a:ext>
          </a:extLst>
        </xdr:cNvPr>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a:extLst>
            <a:ext uri="{FF2B5EF4-FFF2-40B4-BE49-F238E27FC236}">
              <a16:creationId xmlns:a16="http://schemas.microsoft.com/office/drawing/2014/main" id="{C0BF0D29-4EC0-4D9F-939A-8ADF98389C38}"/>
            </a:ext>
          </a:extLst>
        </xdr:cNvPr>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74778C49-2033-4590-B299-7372401F0FC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70C73794-8899-472A-9FDA-355174A1DAEE}"/>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E9355FD-7224-419F-827C-82EDBCA41B7B}"/>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E788EE2D-027F-4A91-BFEB-943294C6845A}"/>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91ACACFE-34E7-4D72-A908-9C66EFFAE16B}"/>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151659</xdr:rowOff>
    </xdr:from>
    <xdr:to>
      <xdr:col>15</xdr:col>
      <xdr:colOff>231775</xdr:colOff>
      <xdr:row>78</xdr:row>
      <xdr:rowOff>81809</xdr:rowOff>
    </xdr:to>
    <xdr:sp macro="" textlink="">
      <xdr:nvSpPr>
        <xdr:cNvPr id="429" name="円/楕円 428">
          <a:extLst>
            <a:ext uri="{FF2B5EF4-FFF2-40B4-BE49-F238E27FC236}">
              <a16:creationId xmlns:a16="http://schemas.microsoft.com/office/drawing/2014/main" id="{8EF74F70-164D-4929-B1A4-817F4945B673}"/>
            </a:ext>
          </a:extLst>
        </xdr:cNvPr>
        <xdr:cNvSpPr/>
      </xdr:nvSpPr>
      <xdr:spPr>
        <a:xfrm>
          <a:off x="10426700" y="133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3086</xdr:rowOff>
    </xdr:from>
    <xdr:ext cx="534377" cy="259045"/>
    <xdr:sp macro="" textlink="">
      <xdr:nvSpPr>
        <xdr:cNvPr id="430" name="商工費該当値テキスト">
          <a:extLst>
            <a:ext uri="{FF2B5EF4-FFF2-40B4-BE49-F238E27FC236}">
              <a16:creationId xmlns:a16="http://schemas.microsoft.com/office/drawing/2014/main" id="{B99EB267-C9C4-4E59-9AFC-611307CDEE8F}"/>
            </a:ext>
          </a:extLst>
        </xdr:cNvPr>
        <xdr:cNvSpPr txBox="1"/>
      </xdr:nvSpPr>
      <xdr:spPr>
        <a:xfrm>
          <a:off x="10528300" y="1320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170712</xdr:rowOff>
    </xdr:from>
    <xdr:to>
      <xdr:col>14</xdr:col>
      <xdr:colOff>79375</xdr:colOff>
      <xdr:row>78</xdr:row>
      <xdr:rowOff>100862</xdr:rowOff>
    </xdr:to>
    <xdr:sp macro="" textlink="">
      <xdr:nvSpPr>
        <xdr:cNvPr id="431" name="円/楕円 430">
          <a:extLst>
            <a:ext uri="{FF2B5EF4-FFF2-40B4-BE49-F238E27FC236}">
              <a16:creationId xmlns:a16="http://schemas.microsoft.com/office/drawing/2014/main" id="{F7ADDC87-7DF0-435A-AD16-5BFB4D1BEC79}"/>
            </a:ext>
          </a:extLst>
        </xdr:cNvPr>
        <xdr:cNvSpPr/>
      </xdr:nvSpPr>
      <xdr:spPr>
        <a:xfrm>
          <a:off x="9588500" y="133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91989</xdr:rowOff>
    </xdr:from>
    <xdr:ext cx="534377" cy="259045"/>
    <xdr:sp macro="" textlink="">
      <xdr:nvSpPr>
        <xdr:cNvPr id="432" name="テキスト ボックス 431">
          <a:extLst>
            <a:ext uri="{FF2B5EF4-FFF2-40B4-BE49-F238E27FC236}">
              <a16:creationId xmlns:a16="http://schemas.microsoft.com/office/drawing/2014/main" id="{1F36AD65-6353-4C0D-93B5-10F620DFEBFE}"/>
            </a:ext>
          </a:extLst>
        </xdr:cNvPr>
        <xdr:cNvSpPr txBox="1"/>
      </xdr:nvSpPr>
      <xdr:spPr>
        <a:xfrm>
          <a:off x="9372111" y="1346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16890</xdr:rowOff>
    </xdr:from>
    <xdr:to>
      <xdr:col>12</xdr:col>
      <xdr:colOff>561975</xdr:colOff>
      <xdr:row>78</xdr:row>
      <xdr:rowOff>118490</xdr:rowOff>
    </xdr:to>
    <xdr:sp macro="" textlink="">
      <xdr:nvSpPr>
        <xdr:cNvPr id="433" name="円/楕円 432">
          <a:extLst>
            <a:ext uri="{FF2B5EF4-FFF2-40B4-BE49-F238E27FC236}">
              <a16:creationId xmlns:a16="http://schemas.microsoft.com/office/drawing/2014/main" id="{2B8ADE77-5FAC-45B2-BBC8-0A62DE118C34}"/>
            </a:ext>
          </a:extLst>
        </xdr:cNvPr>
        <xdr:cNvSpPr/>
      </xdr:nvSpPr>
      <xdr:spPr>
        <a:xfrm>
          <a:off x="8699500" y="133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109617</xdr:rowOff>
    </xdr:from>
    <xdr:ext cx="534377" cy="259045"/>
    <xdr:sp macro="" textlink="">
      <xdr:nvSpPr>
        <xdr:cNvPr id="434" name="テキスト ボックス 433">
          <a:extLst>
            <a:ext uri="{FF2B5EF4-FFF2-40B4-BE49-F238E27FC236}">
              <a16:creationId xmlns:a16="http://schemas.microsoft.com/office/drawing/2014/main" id="{B3923471-78C2-4660-BC12-E5A7A624430C}"/>
            </a:ext>
          </a:extLst>
        </xdr:cNvPr>
        <xdr:cNvSpPr txBox="1"/>
      </xdr:nvSpPr>
      <xdr:spPr>
        <a:xfrm>
          <a:off x="8483111" y="1348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14319</xdr:rowOff>
    </xdr:from>
    <xdr:to>
      <xdr:col>11</xdr:col>
      <xdr:colOff>358775</xdr:colOff>
      <xdr:row>78</xdr:row>
      <xdr:rowOff>115919</xdr:rowOff>
    </xdr:to>
    <xdr:sp macro="" textlink="">
      <xdr:nvSpPr>
        <xdr:cNvPr id="435" name="円/楕円 434">
          <a:extLst>
            <a:ext uri="{FF2B5EF4-FFF2-40B4-BE49-F238E27FC236}">
              <a16:creationId xmlns:a16="http://schemas.microsoft.com/office/drawing/2014/main" id="{AD386972-3014-401B-9011-63BB7947FB09}"/>
            </a:ext>
          </a:extLst>
        </xdr:cNvPr>
        <xdr:cNvSpPr/>
      </xdr:nvSpPr>
      <xdr:spPr>
        <a:xfrm>
          <a:off x="7810500" y="1338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132446</xdr:rowOff>
    </xdr:from>
    <xdr:ext cx="534377" cy="259045"/>
    <xdr:sp macro="" textlink="">
      <xdr:nvSpPr>
        <xdr:cNvPr id="436" name="テキスト ボックス 435">
          <a:extLst>
            <a:ext uri="{FF2B5EF4-FFF2-40B4-BE49-F238E27FC236}">
              <a16:creationId xmlns:a16="http://schemas.microsoft.com/office/drawing/2014/main" id="{39E8E8D7-B77A-470B-ACBC-4C1BBF4FCF94}"/>
            </a:ext>
          </a:extLst>
        </xdr:cNvPr>
        <xdr:cNvSpPr txBox="1"/>
      </xdr:nvSpPr>
      <xdr:spPr>
        <a:xfrm>
          <a:off x="7594111" y="1316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31590</xdr:rowOff>
    </xdr:from>
    <xdr:to>
      <xdr:col>10</xdr:col>
      <xdr:colOff>155575</xdr:colOff>
      <xdr:row>78</xdr:row>
      <xdr:rowOff>133190</xdr:rowOff>
    </xdr:to>
    <xdr:sp macro="" textlink="">
      <xdr:nvSpPr>
        <xdr:cNvPr id="437" name="円/楕円 436">
          <a:extLst>
            <a:ext uri="{FF2B5EF4-FFF2-40B4-BE49-F238E27FC236}">
              <a16:creationId xmlns:a16="http://schemas.microsoft.com/office/drawing/2014/main" id="{AE0DA2AE-66D7-4DB0-B460-AF45C46134FF}"/>
            </a:ext>
          </a:extLst>
        </xdr:cNvPr>
        <xdr:cNvSpPr/>
      </xdr:nvSpPr>
      <xdr:spPr>
        <a:xfrm>
          <a:off x="6921500" y="134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149717</xdr:rowOff>
    </xdr:from>
    <xdr:ext cx="534377" cy="259045"/>
    <xdr:sp macro="" textlink="">
      <xdr:nvSpPr>
        <xdr:cNvPr id="438" name="テキスト ボックス 437">
          <a:extLst>
            <a:ext uri="{FF2B5EF4-FFF2-40B4-BE49-F238E27FC236}">
              <a16:creationId xmlns:a16="http://schemas.microsoft.com/office/drawing/2014/main" id="{B247E1B9-DC2F-4DD2-BE44-479F64E4567B}"/>
            </a:ext>
          </a:extLst>
        </xdr:cNvPr>
        <xdr:cNvSpPr txBox="1"/>
      </xdr:nvSpPr>
      <xdr:spPr>
        <a:xfrm>
          <a:off x="6705111" y="1317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id="{543165AB-408C-4768-9677-11FFB20D349C}"/>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id="{42A8D368-9DF4-4B39-8BCA-BAEF4C007D85}"/>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id="{4DFBA7F5-9AF9-442F-8A88-97F1EC1FFE0F}"/>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id="{226A0CC7-8BDE-4F0D-914E-F37FA90CBACE}"/>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id="{CF99CC07-0404-4876-80EE-73BBA2F66E21}"/>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id="{6BC52E47-1BB6-4032-89EC-5BD7E9356F5B}"/>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id="{44F3FFAF-E4AD-4515-9B00-9B7178836D6E}"/>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id="{E5703A08-1182-46E0-842C-56302B893058}"/>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id="{8B655868-8900-408E-8287-85C2FE14C228}"/>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id="{0E264741-F7A2-47E6-87AB-AE44BECE9561}"/>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id="{3E5AA3B9-CF9C-4E3B-95BB-35AA094AD5B2}"/>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643223E5-B5A6-4C80-B5B3-3A0FF1EAEC1E}"/>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id="{43D7F71F-E33E-4B0B-95D6-93998EA867E4}"/>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6BA3A5A8-5180-4B7E-950A-FA59AC118569}"/>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id="{D6BB3A27-5981-44B8-8A33-1051C34313C7}"/>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id="{224712D1-62DE-411B-8B90-F905663ABE53}"/>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id="{F4DC696C-8257-4698-B553-1FC1EFE73E76}"/>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id="{BA206375-CC22-41A5-AB4B-39A7C827A8B3}"/>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id="{7AFDB357-95D6-4F3A-908C-7ECD57C6CB77}"/>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id="{A28E0680-2B44-4618-9938-28152A7E478E}"/>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252D3520-C4B5-452B-811B-AB5356EDE2A7}"/>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88AFC7F5-8B26-4C13-A976-C0F241863021}"/>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A6E5200A-4DC2-4AD1-B895-69BE382213CD}"/>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a:extLst>
            <a:ext uri="{FF2B5EF4-FFF2-40B4-BE49-F238E27FC236}">
              <a16:creationId xmlns:a16="http://schemas.microsoft.com/office/drawing/2014/main" id="{E9191F3F-90AB-40BC-B854-014E8EF11189}"/>
            </a:ext>
          </a:extLst>
        </xdr:cNvPr>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a:extLst>
            <a:ext uri="{FF2B5EF4-FFF2-40B4-BE49-F238E27FC236}">
              <a16:creationId xmlns:a16="http://schemas.microsoft.com/office/drawing/2014/main" id="{934C7130-4BF3-4EB0-91E5-487226CB259D}"/>
            </a:ext>
          </a:extLst>
        </xdr:cNvPr>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a:extLst>
            <a:ext uri="{FF2B5EF4-FFF2-40B4-BE49-F238E27FC236}">
              <a16:creationId xmlns:a16="http://schemas.microsoft.com/office/drawing/2014/main" id="{BE707819-B7D5-44CE-9FBB-CCA2A4AA1685}"/>
            </a:ext>
          </a:extLst>
        </xdr:cNvPr>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a:extLst>
            <a:ext uri="{FF2B5EF4-FFF2-40B4-BE49-F238E27FC236}">
              <a16:creationId xmlns:a16="http://schemas.microsoft.com/office/drawing/2014/main" id="{AF42E80C-E6C7-4D55-9EAE-A4D863F41704}"/>
            </a:ext>
          </a:extLst>
        </xdr:cNvPr>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a:extLst>
            <a:ext uri="{FF2B5EF4-FFF2-40B4-BE49-F238E27FC236}">
              <a16:creationId xmlns:a16="http://schemas.microsoft.com/office/drawing/2014/main" id="{AD6DD2AE-6411-4695-AD80-529F26C020B6}"/>
            </a:ext>
          </a:extLst>
        </xdr:cNvPr>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84804</xdr:rowOff>
    </xdr:from>
    <xdr:to>
      <xdr:col>15</xdr:col>
      <xdr:colOff>180975</xdr:colOff>
      <xdr:row>98</xdr:row>
      <xdr:rowOff>94124</xdr:rowOff>
    </xdr:to>
    <xdr:cxnSp macro="">
      <xdr:nvCxnSpPr>
        <xdr:cNvPr id="467" name="直線コネクタ 466">
          <a:extLst>
            <a:ext uri="{FF2B5EF4-FFF2-40B4-BE49-F238E27FC236}">
              <a16:creationId xmlns:a16="http://schemas.microsoft.com/office/drawing/2014/main" id="{E74EDD92-3BF4-4F26-9251-412C7A771D01}"/>
            </a:ext>
          </a:extLst>
        </xdr:cNvPr>
        <xdr:cNvCxnSpPr/>
      </xdr:nvCxnSpPr>
      <xdr:spPr>
        <a:xfrm flipV="1">
          <a:off x="9639300" y="16886904"/>
          <a:ext cx="838200" cy="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a:extLst>
            <a:ext uri="{FF2B5EF4-FFF2-40B4-BE49-F238E27FC236}">
              <a16:creationId xmlns:a16="http://schemas.microsoft.com/office/drawing/2014/main" id="{535F4893-8795-4FAF-9B1D-415438881BA1}"/>
            </a:ext>
          </a:extLst>
        </xdr:cNvPr>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a:extLst>
            <a:ext uri="{FF2B5EF4-FFF2-40B4-BE49-F238E27FC236}">
              <a16:creationId xmlns:a16="http://schemas.microsoft.com/office/drawing/2014/main" id="{8E618C4D-CF0C-4233-BCBF-55C6F8927D2C}"/>
            </a:ext>
          </a:extLst>
        </xdr:cNvPr>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94124</xdr:rowOff>
    </xdr:from>
    <xdr:to>
      <xdr:col>14</xdr:col>
      <xdr:colOff>28575</xdr:colOff>
      <xdr:row>98</xdr:row>
      <xdr:rowOff>100163</xdr:rowOff>
    </xdr:to>
    <xdr:cxnSp macro="">
      <xdr:nvCxnSpPr>
        <xdr:cNvPr id="470" name="直線コネクタ 469">
          <a:extLst>
            <a:ext uri="{FF2B5EF4-FFF2-40B4-BE49-F238E27FC236}">
              <a16:creationId xmlns:a16="http://schemas.microsoft.com/office/drawing/2014/main" id="{F150B8EE-BDD1-4717-9B05-21C8BEDC494D}"/>
            </a:ext>
          </a:extLst>
        </xdr:cNvPr>
        <xdr:cNvCxnSpPr/>
      </xdr:nvCxnSpPr>
      <xdr:spPr>
        <a:xfrm flipV="1">
          <a:off x="8750300" y="16896224"/>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a:extLst>
            <a:ext uri="{FF2B5EF4-FFF2-40B4-BE49-F238E27FC236}">
              <a16:creationId xmlns:a16="http://schemas.microsoft.com/office/drawing/2014/main" id="{39C9F2A9-8F5F-4A52-A776-BBAE76EE73BD}"/>
            </a:ext>
          </a:extLst>
        </xdr:cNvPr>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a:extLst>
            <a:ext uri="{FF2B5EF4-FFF2-40B4-BE49-F238E27FC236}">
              <a16:creationId xmlns:a16="http://schemas.microsoft.com/office/drawing/2014/main" id="{DDD13F63-5606-4C31-856D-3C6600245374}"/>
            </a:ext>
          </a:extLst>
        </xdr:cNvPr>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100163</xdr:rowOff>
    </xdr:from>
    <xdr:to>
      <xdr:col>12</xdr:col>
      <xdr:colOff>511175</xdr:colOff>
      <xdr:row>98</xdr:row>
      <xdr:rowOff>122470</xdr:rowOff>
    </xdr:to>
    <xdr:cxnSp macro="">
      <xdr:nvCxnSpPr>
        <xdr:cNvPr id="473" name="直線コネクタ 472">
          <a:extLst>
            <a:ext uri="{FF2B5EF4-FFF2-40B4-BE49-F238E27FC236}">
              <a16:creationId xmlns:a16="http://schemas.microsoft.com/office/drawing/2014/main" id="{3A897DF8-48D9-4C3B-8D45-A27CA578C74F}"/>
            </a:ext>
          </a:extLst>
        </xdr:cNvPr>
        <xdr:cNvCxnSpPr/>
      </xdr:nvCxnSpPr>
      <xdr:spPr>
        <a:xfrm flipV="1">
          <a:off x="7861300" y="16902263"/>
          <a:ext cx="889000" cy="2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a:extLst>
            <a:ext uri="{FF2B5EF4-FFF2-40B4-BE49-F238E27FC236}">
              <a16:creationId xmlns:a16="http://schemas.microsoft.com/office/drawing/2014/main" id="{2EE53A7B-4A43-4609-A493-D1AAA564F070}"/>
            </a:ext>
          </a:extLst>
        </xdr:cNvPr>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a:extLst>
            <a:ext uri="{FF2B5EF4-FFF2-40B4-BE49-F238E27FC236}">
              <a16:creationId xmlns:a16="http://schemas.microsoft.com/office/drawing/2014/main" id="{C14AB6AD-FD35-4C96-89CB-E0E4CBCD4031}"/>
            </a:ext>
          </a:extLst>
        </xdr:cNvPr>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122470</xdr:rowOff>
    </xdr:from>
    <xdr:to>
      <xdr:col>11</xdr:col>
      <xdr:colOff>307975</xdr:colOff>
      <xdr:row>98</xdr:row>
      <xdr:rowOff>137336</xdr:rowOff>
    </xdr:to>
    <xdr:cxnSp macro="">
      <xdr:nvCxnSpPr>
        <xdr:cNvPr id="476" name="直線コネクタ 475">
          <a:extLst>
            <a:ext uri="{FF2B5EF4-FFF2-40B4-BE49-F238E27FC236}">
              <a16:creationId xmlns:a16="http://schemas.microsoft.com/office/drawing/2014/main" id="{ACFEDB6F-129D-4AA8-9CB1-A6683CFF1DAC}"/>
            </a:ext>
          </a:extLst>
        </xdr:cNvPr>
        <xdr:cNvCxnSpPr/>
      </xdr:nvCxnSpPr>
      <xdr:spPr>
        <a:xfrm flipV="1">
          <a:off x="6972300" y="16924570"/>
          <a:ext cx="889000" cy="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a:extLst>
            <a:ext uri="{FF2B5EF4-FFF2-40B4-BE49-F238E27FC236}">
              <a16:creationId xmlns:a16="http://schemas.microsoft.com/office/drawing/2014/main" id="{3C879A59-E7C9-472C-B86A-10800A5D8FE6}"/>
            </a:ext>
          </a:extLst>
        </xdr:cNvPr>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a:extLst>
            <a:ext uri="{FF2B5EF4-FFF2-40B4-BE49-F238E27FC236}">
              <a16:creationId xmlns:a16="http://schemas.microsoft.com/office/drawing/2014/main" id="{5FD9148B-6089-452A-9270-E5361AA0667F}"/>
            </a:ext>
          </a:extLst>
        </xdr:cNvPr>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a:extLst>
            <a:ext uri="{FF2B5EF4-FFF2-40B4-BE49-F238E27FC236}">
              <a16:creationId xmlns:a16="http://schemas.microsoft.com/office/drawing/2014/main" id="{E8FD9A33-2767-480B-AD50-4F07CF5D029B}"/>
            </a:ext>
          </a:extLst>
        </xdr:cNvPr>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a:extLst>
            <a:ext uri="{FF2B5EF4-FFF2-40B4-BE49-F238E27FC236}">
              <a16:creationId xmlns:a16="http://schemas.microsoft.com/office/drawing/2014/main" id="{D9C4253F-1A26-4975-A356-05F5742428B0}"/>
            </a:ext>
          </a:extLst>
        </xdr:cNvPr>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B4C4D247-A637-4BBD-97CA-4A36128CF3C1}"/>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47135839-F888-429E-BD3A-5D04D3A1392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659A0D74-31F2-4E7E-B327-55405EDD0166}"/>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1B09BCFB-B7BE-4DF2-9B4D-CB8107E509E4}"/>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322CFAC3-B416-4832-863F-4570C6DA82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34004</xdr:rowOff>
    </xdr:from>
    <xdr:to>
      <xdr:col>15</xdr:col>
      <xdr:colOff>231775</xdr:colOff>
      <xdr:row>98</xdr:row>
      <xdr:rowOff>135604</xdr:rowOff>
    </xdr:to>
    <xdr:sp macro="" textlink="">
      <xdr:nvSpPr>
        <xdr:cNvPr id="486" name="円/楕円 485">
          <a:extLst>
            <a:ext uri="{FF2B5EF4-FFF2-40B4-BE49-F238E27FC236}">
              <a16:creationId xmlns:a16="http://schemas.microsoft.com/office/drawing/2014/main" id="{ADF78DBD-53FC-4D1E-BEC3-8C58EB334B67}"/>
            </a:ext>
          </a:extLst>
        </xdr:cNvPr>
        <xdr:cNvSpPr/>
      </xdr:nvSpPr>
      <xdr:spPr>
        <a:xfrm>
          <a:off x="10426700" y="168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164831</xdr:rowOff>
    </xdr:from>
    <xdr:ext cx="599010" cy="259045"/>
    <xdr:sp macro="" textlink="">
      <xdr:nvSpPr>
        <xdr:cNvPr id="487" name="土木費該当値テキスト">
          <a:extLst>
            <a:ext uri="{FF2B5EF4-FFF2-40B4-BE49-F238E27FC236}">
              <a16:creationId xmlns:a16="http://schemas.microsoft.com/office/drawing/2014/main" id="{7715BF47-1361-400F-AD7F-6C893A70AA87}"/>
            </a:ext>
          </a:extLst>
        </xdr:cNvPr>
        <xdr:cNvSpPr txBox="1"/>
      </xdr:nvSpPr>
      <xdr:spPr>
        <a:xfrm>
          <a:off x="10528300" y="1662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43324</xdr:rowOff>
    </xdr:from>
    <xdr:to>
      <xdr:col>14</xdr:col>
      <xdr:colOff>79375</xdr:colOff>
      <xdr:row>98</xdr:row>
      <xdr:rowOff>144924</xdr:rowOff>
    </xdr:to>
    <xdr:sp macro="" textlink="">
      <xdr:nvSpPr>
        <xdr:cNvPr id="488" name="円/楕円 487">
          <a:extLst>
            <a:ext uri="{FF2B5EF4-FFF2-40B4-BE49-F238E27FC236}">
              <a16:creationId xmlns:a16="http://schemas.microsoft.com/office/drawing/2014/main" id="{1826F1E2-C773-42D6-8C25-A03C7E62483F}"/>
            </a:ext>
          </a:extLst>
        </xdr:cNvPr>
        <xdr:cNvSpPr/>
      </xdr:nvSpPr>
      <xdr:spPr>
        <a:xfrm>
          <a:off x="9588500" y="1684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136051</xdr:rowOff>
    </xdr:from>
    <xdr:ext cx="599010" cy="259045"/>
    <xdr:sp macro="" textlink="">
      <xdr:nvSpPr>
        <xdr:cNvPr id="489" name="テキスト ボックス 488">
          <a:extLst>
            <a:ext uri="{FF2B5EF4-FFF2-40B4-BE49-F238E27FC236}">
              <a16:creationId xmlns:a16="http://schemas.microsoft.com/office/drawing/2014/main" id="{4F27FDAF-57C1-4F27-8765-8C074AA550D7}"/>
            </a:ext>
          </a:extLst>
        </xdr:cNvPr>
        <xdr:cNvSpPr txBox="1"/>
      </xdr:nvSpPr>
      <xdr:spPr>
        <a:xfrm>
          <a:off x="9339794" y="169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159,810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49363</xdr:rowOff>
    </xdr:from>
    <xdr:to>
      <xdr:col>12</xdr:col>
      <xdr:colOff>561975</xdr:colOff>
      <xdr:row>98</xdr:row>
      <xdr:rowOff>150963</xdr:rowOff>
    </xdr:to>
    <xdr:sp macro="" textlink="">
      <xdr:nvSpPr>
        <xdr:cNvPr id="490" name="円/楕円 489">
          <a:extLst>
            <a:ext uri="{FF2B5EF4-FFF2-40B4-BE49-F238E27FC236}">
              <a16:creationId xmlns:a16="http://schemas.microsoft.com/office/drawing/2014/main" id="{0071D6CD-A6BC-46AA-8444-D1AA8F0B771E}"/>
            </a:ext>
          </a:extLst>
        </xdr:cNvPr>
        <xdr:cNvSpPr/>
      </xdr:nvSpPr>
      <xdr:spPr>
        <a:xfrm>
          <a:off x="8699500" y="1685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167490</xdr:rowOff>
    </xdr:from>
    <xdr:ext cx="599010" cy="259045"/>
    <xdr:sp macro="" textlink="">
      <xdr:nvSpPr>
        <xdr:cNvPr id="491" name="テキスト ボックス 490">
          <a:extLst>
            <a:ext uri="{FF2B5EF4-FFF2-40B4-BE49-F238E27FC236}">
              <a16:creationId xmlns:a16="http://schemas.microsoft.com/office/drawing/2014/main" id="{4F020D57-4F0C-4E98-8116-ED235BF5A21B}"/>
            </a:ext>
          </a:extLst>
        </xdr:cNvPr>
        <xdr:cNvSpPr txBox="1"/>
      </xdr:nvSpPr>
      <xdr:spPr>
        <a:xfrm>
          <a:off x="8450794" y="1662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151,887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71670</xdr:rowOff>
    </xdr:from>
    <xdr:to>
      <xdr:col>11</xdr:col>
      <xdr:colOff>358775</xdr:colOff>
      <xdr:row>99</xdr:row>
      <xdr:rowOff>1820</xdr:rowOff>
    </xdr:to>
    <xdr:sp macro="" textlink="">
      <xdr:nvSpPr>
        <xdr:cNvPr id="492" name="円/楕円 491">
          <a:extLst>
            <a:ext uri="{FF2B5EF4-FFF2-40B4-BE49-F238E27FC236}">
              <a16:creationId xmlns:a16="http://schemas.microsoft.com/office/drawing/2014/main" id="{FCA6B0B2-98A4-4E10-A64A-25CA5E69056F}"/>
            </a:ext>
          </a:extLst>
        </xdr:cNvPr>
        <xdr:cNvSpPr/>
      </xdr:nvSpPr>
      <xdr:spPr>
        <a:xfrm>
          <a:off x="7810500" y="1687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18347</xdr:rowOff>
    </xdr:from>
    <xdr:ext cx="599010" cy="259045"/>
    <xdr:sp macro="" textlink="">
      <xdr:nvSpPr>
        <xdr:cNvPr id="493" name="テキスト ボックス 492">
          <a:extLst>
            <a:ext uri="{FF2B5EF4-FFF2-40B4-BE49-F238E27FC236}">
              <a16:creationId xmlns:a16="http://schemas.microsoft.com/office/drawing/2014/main" id="{FC76D46C-61C7-4905-993F-8B6690BE26AD}"/>
            </a:ext>
          </a:extLst>
        </xdr:cNvPr>
        <xdr:cNvSpPr txBox="1"/>
      </xdr:nvSpPr>
      <xdr:spPr>
        <a:xfrm>
          <a:off x="7561794" y="1664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86536</xdr:rowOff>
    </xdr:from>
    <xdr:to>
      <xdr:col>10</xdr:col>
      <xdr:colOff>155575</xdr:colOff>
      <xdr:row>99</xdr:row>
      <xdr:rowOff>16686</xdr:rowOff>
    </xdr:to>
    <xdr:sp macro="" textlink="">
      <xdr:nvSpPr>
        <xdr:cNvPr id="494" name="円/楕円 493">
          <a:extLst>
            <a:ext uri="{FF2B5EF4-FFF2-40B4-BE49-F238E27FC236}">
              <a16:creationId xmlns:a16="http://schemas.microsoft.com/office/drawing/2014/main" id="{01885C38-66E1-4509-8DFA-99EBF0D73C27}"/>
            </a:ext>
          </a:extLst>
        </xdr:cNvPr>
        <xdr:cNvSpPr/>
      </xdr:nvSpPr>
      <xdr:spPr>
        <a:xfrm>
          <a:off x="6921500" y="168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7813</xdr:rowOff>
    </xdr:from>
    <xdr:ext cx="599010" cy="259045"/>
    <xdr:sp macro="" textlink="">
      <xdr:nvSpPr>
        <xdr:cNvPr id="495" name="テキスト ボックス 494">
          <a:extLst>
            <a:ext uri="{FF2B5EF4-FFF2-40B4-BE49-F238E27FC236}">
              <a16:creationId xmlns:a16="http://schemas.microsoft.com/office/drawing/2014/main" id="{7194B587-7DFA-4862-9EBD-3251371A776B}"/>
            </a:ext>
          </a:extLst>
        </xdr:cNvPr>
        <xdr:cNvSpPr txBox="1"/>
      </xdr:nvSpPr>
      <xdr:spPr>
        <a:xfrm>
          <a:off x="6672794" y="1698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92666881-7715-40E5-AB9C-8CAFA5558945}"/>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CB650B4E-D390-4BC1-85E9-75D576DB9723}"/>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1F865D55-7F8B-40CB-BEA6-17C88B5A544A}"/>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B1BB2F00-656F-4142-8EDF-FDFE0F302607}"/>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7D6B384-9228-4164-B33D-FEDD9D709A05}"/>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39066F0F-5755-4AC0-A9D8-22EF28043AC8}"/>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A7FECF83-08EC-47D1-92CF-21B63C5EB8FF}"/>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19B55DEB-7915-4000-B2B1-AA2BF691C0A2}"/>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3713A6C8-F673-4966-941E-FAF7D35686D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C36A543B-BA51-428C-8EA3-BDC346F3620B}"/>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a:extLst>
            <a:ext uri="{FF2B5EF4-FFF2-40B4-BE49-F238E27FC236}">
              <a16:creationId xmlns:a16="http://schemas.microsoft.com/office/drawing/2014/main" id="{6FABD45F-E4FA-4867-B2FE-0EA79DB60796}"/>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30362617-91B3-4660-8712-A0095EA8A484}"/>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a:extLst>
            <a:ext uri="{FF2B5EF4-FFF2-40B4-BE49-F238E27FC236}">
              <a16:creationId xmlns:a16="http://schemas.microsoft.com/office/drawing/2014/main" id="{0FC7515B-53A6-4C47-AA68-FC71854A7A6E}"/>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a:extLst>
            <a:ext uri="{FF2B5EF4-FFF2-40B4-BE49-F238E27FC236}">
              <a16:creationId xmlns:a16="http://schemas.microsoft.com/office/drawing/2014/main" id="{D1C04995-B2D1-4FBE-87B3-6143D07533ED}"/>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a:extLst>
            <a:ext uri="{FF2B5EF4-FFF2-40B4-BE49-F238E27FC236}">
              <a16:creationId xmlns:a16="http://schemas.microsoft.com/office/drawing/2014/main" id="{F5F2E59A-2832-41B8-A8CD-BA2669ABE2E3}"/>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a:extLst>
            <a:ext uri="{FF2B5EF4-FFF2-40B4-BE49-F238E27FC236}">
              <a16:creationId xmlns:a16="http://schemas.microsoft.com/office/drawing/2014/main" id="{EF24488C-205C-4150-8756-B1C6A30B943B}"/>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a:extLst>
            <a:ext uri="{FF2B5EF4-FFF2-40B4-BE49-F238E27FC236}">
              <a16:creationId xmlns:a16="http://schemas.microsoft.com/office/drawing/2014/main" id="{6221B22B-FC09-4556-9C88-88368894DB16}"/>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a:extLst>
            <a:ext uri="{FF2B5EF4-FFF2-40B4-BE49-F238E27FC236}">
              <a16:creationId xmlns:a16="http://schemas.microsoft.com/office/drawing/2014/main" id="{D343625E-046F-4AA9-AE96-5D70AF150539}"/>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a:extLst>
            <a:ext uri="{FF2B5EF4-FFF2-40B4-BE49-F238E27FC236}">
              <a16:creationId xmlns:a16="http://schemas.microsoft.com/office/drawing/2014/main" id="{D346B67A-AA40-4377-8C33-10E7933A0941}"/>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BD2D8DBA-AD8E-4985-B5F1-B5E29479FE5B}"/>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a:extLst>
            <a:ext uri="{FF2B5EF4-FFF2-40B4-BE49-F238E27FC236}">
              <a16:creationId xmlns:a16="http://schemas.microsoft.com/office/drawing/2014/main" id="{D54C3105-3B04-4554-9D8A-9EAEDD9C4D7E}"/>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a:extLst>
            <a:ext uri="{FF2B5EF4-FFF2-40B4-BE49-F238E27FC236}">
              <a16:creationId xmlns:a16="http://schemas.microsoft.com/office/drawing/2014/main" id="{D973D5C6-A4A2-4EBC-9E3F-BC8BA0D8349B}"/>
            </a:ext>
          </a:extLst>
        </xdr:cNvPr>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a:extLst>
            <a:ext uri="{FF2B5EF4-FFF2-40B4-BE49-F238E27FC236}">
              <a16:creationId xmlns:a16="http://schemas.microsoft.com/office/drawing/2014/main" id="{9CA21A84-EA60-472E-8A54-9649385F469F}"/>
            </a:ext>
          </a:extLst>
        </xdr:cNvPr>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a:extLst>
            <a:ext uri="{FF2B5EF4-FFF2-40B4-BE49-F238E27FC236}">
              <a16:creationId xmlns:a16="http://schemas.microsoft.com/office/drawing/2014/main" id="{0B6C1866-9AF8-4B1E-A0E0-1AB1F6E6D580}"/>
            </a:ext>
          </a:extLst>
        </xdr:cNvPr>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a:extLst>
            <a:ext uri="{FF2B5EF4-FFF2-40B4-BE49-F238E27FC236}">
              <a16:creationId xmlns:a16="http://schemas.microsoft.com/office/drawing/2014/main" id="{B3251378-F026-43A0-85A9-971EBD65B1D9}"/>
            </a:ext>
          </a:extLst>
        </xdr:cNvPr>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a:extLst>
            <a:ext uri="{FF2B5EF4-FFF2-40B4-BE49-F238E27FC236}">
              <a16:creationId xmlns:a16="http://schemas.microsoft.com/office/drawing/2014/main" id="{8F4E2A3A-0860-414F-A416-11EFDEAD975E}"/>
            </a:ext>
          </a:extLst>
        </xdr:cNvPr>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146412</xdr:rowOff>
    </xdr:from>
    <xdr:to>
      <xdr:col>23</xdr:col>
      <xdr:colOff>517525</xdr:colOff>
      <xdr:row>38</xdr:row>
      <xdr:rowOff>6600</xdr:rowOff>
    </xdr:to>
    <xdr:cxnSp macro="">
      <xdr:nvCxnSpPr>
        <xdr:cNvPr id="522" name="直線コネクタ 521">
          <a:extLst>
            <a:ext uri="{FF2B5EF4-FFF2-40B4-BE49-F238E27FC236}">
              <a16:creationId xmlns:a16="http://schemas.microsoft.com/office/drawing/2014/main" id="{907F643E-9CD0-4B03-A719-F307FD1EEC0E}"/>
            </a:ext>
          </a:extLst>
        </xdr:cNvPr>
        <xdr:cNvCxnSpPr/>
      </xdr:nvCxnSpPr>
      <xdr:spPr>
        <a:xfrm>
          <a:off x="15481300" y="6490062"/>
          <a:ext cx="8382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a:extLst>
            <a:ext uri="{FF2B5EF4-FFF2-40B4-BE49-F238E27FC236}">
              <a16:creationId xmlns:a16="http://schemas.microsoft.com/office/drawing/2014/main" id="{49A08247-2599-462C-89DB-1753B8FA61C9}"/>
            </a:ext>
          </a:extLst>
        </xdr:cNvPr>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a:extLst>
            <a:ext uri="{FF2B5EF4-FFF2-40B4-BE49-F238E27FC236}">
              <a16:creationId xmlns:a16="http://schemas.microsoft.com/office/drawing/2014/main" id="{0DDBE892-D60D-4BE7-9860-A540A686267D}"/>
            </a:ext>
          </a:extLst>
        </xdr:cNvPr>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146412</xdr:rowOff>
    </xdr:from>
    <xdr:to>
      <xdr:col>22</xdr:col>
      <xdr:colOff>365125</xdr:colOff>
      <xdr:row>38</xdr:row>
      <xdr:rowOff>31801</xdr:rowOff>
    </xdr:to>
    <xdr:cxnSp macro="">
      <xdr:nvCxnSpPr>
        <xdr:cNvPr id="525" name="直線コネクタ 524">
          <a:extLst>
            <a:ext uri="{FF2B5EF4-FFF2-40B4-BE49-F238E27FC236}">
              <a16:creationId xmlns:a16="http://schemas.microsoft.com/office/drawing/2014/main" id="{1D5227FA-945D-46E3-B9A6-BC7DCAF04114}"/>
            </a:ext>
          </a:extLst>
        </xdr:cNvPr>
        <xdr:cNvCxnSpPr/>
      </xdr:nvCxnSpPr>
      <xdr:spPr>
        <a:xfrm flipV="1">
          <a:off x="14592300" y="6490062"/>
          <a:ext cx="889000" cy="5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a:extLst>
            <a:ext uri="{FF2B5EF4-FFF2-40B4-BE49-F238E27FC236}">
              <a16:creationId xmlns:a16="http://schemas.microsoft.com/office/drawing/2014/main" id="{31B96B0F-AA8C-4CC3-BA8A-AE99206D2FE6}"/>
            </a:ext>
          </a:extLst>
        </xdr:cNvPr>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a:extLst>
            <a:ext uri="{FF2B5EF4-FFF2-40B4-BE49-F238E27FC236}">
              <a16:creationId xmlns:a16="http://schemas.microsoft.com/office/drawing/2014/main" id="{CF23039F-62C7-4B82-BDD1-A3DF8F2D61DA}"/>
            </a:ext>
          </a:extLst>
        </xdr:cNvPr>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74158</xdr:rowOff>
    </xdr:from>
    <xdr:to>
      <xdr:col>21</xdr:col>
      <xdr:colOff>161925</xdr:colOff>
      <xdr:row>38</xdr:row>
      <xdr:rowOff>31801</xdr:rowOff>
    </xdr:to>
    <xdr:cxnSp macro="">
      <xdr:nvCxnSpPr>
        <xdr:cNvPr id="528" name="直線コネクタ 527">
          <a:extLst>
            <a:ext uri="{FF2B5EF4-FFF2-40B4-BE49-F238E27FC236}">
              <a16:creationId xmlns:a16="http://schemas.microsoft.com/office/drawing/2014/main" id="{30F97870-C4F4-4735-9CCB-66201845AF12}"/>
            </a:ext>
          </a:extLst>
        </xdr:cNvPr>
        <xdr:cNvCxnSpPr/>
      </xdr:nvCxnSpPr>
      <xdr:spPr>
        <a:xfrm>
          <a:off x="13703300" y="6417808"/>
          <a:ext cx="889000" cy="12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a:extLst>
            <a:ext uri="{FF2B5EF4-FFF2-40B4-BE49-F238E27FC236}">
              <a16:creationId xmlns:a16="http://schemas.microsoft.com/office/drawing/2014/main" id="{9C865472-FB4C-4091-8E2B-20A55E97AE6B}"/>
            </a:ext>
          </a:extLst>
        </xdr:cNvPr>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a:extLst>
            <a:ext uri="{FF2B5EF4-FFF2-40B4-BE49-F238E27FC236}">
              <a16:creationId xmlns:a16="http://schemas.microsoft.com/office/drawing/2014/main" id="{035E6576-EE75-4A1B-9F9D-32467BB03548}"/>
            </a:ext>
          </a:extLst>
        </xdr:cNvPr>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74158</xdr:rowOff>
    </xdr:from>
    <xdr:to>
      <xdr:col>19</xdr:col>
      <xdr:colOff>644525</xdr:colOff>
      <xdr:row>38</xdr:row>
      <xdr:rowOff>43800</xdr:rowOff>
    </xdr:to>
    <xdr:cxnSp macro="">
      <xdr:nvCxnSpPr>
        <xdr:cNvPr id="531" name="直線コネクタ 530">
          <a:extLst>
            <a:ext uri="{FF2B5EF4-FFF2-40B4-BE49-F238E27FC236}">
              <a16:creationId xmlns:a16="http://schemas.microsoft.com/office/drawing/2014/main" id="{8BABBEBC-246C-4EEA-8E33-F2455B7B8AB8}"/>
            </a:ext>
          </a:extLst>
        </xdr:cNvPr>
        <xdr:cNvCxnSpPr/>
      </xdr:nvCxnSpPr>
      <xdr:spPr>
        <a:xfrm flipV="1">
          <a:off x="12814300" y="6417808"/>
          <a:ext cx="889000" cy="14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a:extLst>
            <a:ext uri="{FF2B5EF4-FFF2-40B4-BE49-F238E27FC236}">
              <a16:creationId xmlns:a16="http://schemas.microsoft.com/office/drawing/2014/main" id="{52836BAC-5765-4436-8ED7-4EB47A836BE9}"/>
            </a:ext>
          </a:extLst>
        </xdr:cNvPr>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a:extLst>
            <a:ext uri="{FF2B5EF4-FFF2-40B4-BE49-F238E27FC236}">
              <a16:creationId xmlns:a16="http://schemas.microsoft.com/office/drawing/2014/main" id="{D7944736-2040-4F61-B0F2-7745FD9999D9}"/>
            </a:ext>
          </a:extLst>
        </xdr:cNvPr>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a:extLst>
            <a:ext uri="{FF2B5EF4-FFF2-40B4-BE49-F238E27FC236}">
              <a16:creationId xmlns:a16="http://schemas.microsoft.com/office/drawing/2014/main" id="{73A709D7-9941-47F2-B33A-17D37D2582D9}"/>
            </a:ext>
          </a:extLst>
        </xdr:cNvPr>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a:extLst>
            <a:ext uri="{FF2B5EF4-FFF2-40B4-BE49-F238E27FC236}">
              <a16:creationId xmlns:a16="http://schemas.microsoft.com/office/drawing/2014/main" id="{A0CBD761-599D-4095-AF47-B305D61AFB3B}"/>
            </a:ext>
          </a:extLst>
        </xdr:cNvPr>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FC155E21-CF79-4619-9C82-7B7C6E6810C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EB83D22B-4231-45CE-AC24-7FA45242C322}"/>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986A8F2-9AD5-48C6-B9D7-3B56C012077D}"/>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D84FCE42-6052-4866-89AA-83450DB976A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4F9C8A6E-D9F3-4198-8C1E-DDF9E26C8BF6}"/>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127250</xdr:rowOff>
    </xdr:from>
    <xdr:to>
      <xdr:col>23</xdr:col>
      <xdr:colOff>568325</xdr:colOff>
      <xdr:row>38</xdr:row>
      <xdr:rowOff>57400</xdr:rowOff>
    </xdr:to>
    <xdr:sp macro="" textlink="">
      <xdr:nvSpPr>
        <xdr:cNvPr id="541" name="円/楕円 540">
          <a:extLst>
            <a:ext uri="{FF2B5EF4-FFF2-40B4-BE49-F238E27FC236}">
              <a16:creationId xmlns:a16="http://schemas.microsoft.com/office/drawing/2014/main" id="{A39EDB3D-A8D2-488D-8D52-93BEC7C29BA9}"/>
            </a:ext>
          </a:extLst>
        </xdr:cNvPr>
        <xdr:cNvSpPr/>
      </xdr:nvSpPr>
      <xdr:spPr>
        <a:xfrm>
          <a:off x="16268700" y="647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150127</xdr:rowOff>
    </xdr:from>
    <xdr:ext cx="534377" cy="259045"/>
    <xdr:sp macro="" textlink="">
      <xdr:nvSpPr>
        <xdr:cNvPr id="542" name="消防費該当値テキスト">
          <a:extLst>
            <a:ext uri="{FF2B5EF4-FFF2-40B4-BE49-F238E27FC236}">
              <a16:creationId xmlns:a16="http://schemas.microsoft.com/office/drawing/2014/main" id="{B942151B-9F3C-4F25-A1D1-BF12E8B37639}"/>
            </a:ext>
          </a:extLst>
        </xdr:cNvPr>
        <xdr:cNvSpPr txBox="1"/>
      </xdr:nvSpPr>
      <xdr:spPr>
        <a:xfrm>
          <a:off x="16370300" y="632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58,224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95612</xdr:rowOff>
    </xdr:from>
    <xdr:to>
      <xdr:col>22</xdr:col>
      <xdr:colOff>415925</xdr:colOff>
      <xdr:row>38</xdr:row>
      <xdr:rowOff>25761</xdr:rowOff>
    </xdr:to>
    <xdr:sp macro="" textlink="">
      <xdr:nvSpPr>
        <xdr:cNvPr id="543" name="円/楕円 542">
          <a:extLst>
            <a:ext uri="{FF2B5EF4-FFF2-40B4-BE49-F238E27FC236}">
              <a16:creationId xmlns:a16="http://schemas.microsoft.com/office/drawing/2014/main" id="{7632CEA9-6E8C-40A2-B041-96B2019E4A27}"/>
            </a:ext>
          </a:extLst>
        </xdr:cNvPr>
        <xdr:cNvSpPr/>
      </xdr:nvSpPr>
      <xdr:spPr>
        <a:xfrm>
          <a:off x="15430500" y="64392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42289</xdr:rowOff>
    </xdr:from>
    <xdr:ext cx="534377" cy="259045"/>
    <xdr:sp macro="" textlink="">
      <xdr:nvSpPr>
        <xdr:cNvPr id="544" name="テキスト ボックス 543">
          <a:extLst>
            <a:ext uri="{FF2B5EF4-FFF2-40B4-BE49-F238E27FC236}">
              <a16:creationId xmlns:a16="http://schemas.microsoft.com/office/drawing/2014/main" id="{ADC3D437-4024-4317-8A5B-93458B980181}"/>
            </a:ext>
          </a:extLst>
        </xdr:cNvPr>
        <xdr:cNvSpPr txBox="1"/>
      </xdr:nvSpPr>
      <xdr:spPr>
        <a:xfrm>
          <a:off x="15214111" y="621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72,064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152451</xdr:rowOff>
    </xdr:from>
    <xdr:to>
      <xdr:col>21</xdr:col>
      <xdr:colOff>212725</xdr:colOff>
      <xdr:row>38</xdr:row>
      <xdr:rowOff>82601</xdr:rowOff>
    </xdr:to>
    <xdr:sp macro="" textlink="">
      <xdr:nvSpPr>
        <xdr:cNvPr id="545" name="円/楕円 544">
          <a:extLst>
            <a:ext uri="{FF2B5EF4-FFF2-40B4-BE49-F238E27FC236}">
              <a16:creationId xmlns:a16="http://schemas.microsoft.com/office/drawing/2014/main" id="{F5091DF4-1CED-46D4-953E-F77B10320302}"/>
            </a:ext>
          </a:extLst>
        </xdr:cNvPr>
        <xdr:cNvSpPr/>
      </xdr:nvSpPr>
      <xdr:spPr>
        <a:xfrm>
          <a:off x="14541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73728</xdr:rowOff>
    </xdr:from>
    <xdr:ext cx="534377" cy="259045"/>
    <xdr:sp macro="" textlink="">
      <xdr:nvSpPr>
        <xdr:cNvPr id="546" name="テキスト ボックス 545">
          <a:extLst>
            <a:ext uri="{FF2B5EF4-FFF2-40B4-BE49-F238E27FC236}">
              <a16:creationId xmlns:a16="http://schemas.microsoft.com/office/drawing/2014/main" id="{A3945404-299A-4325-9C7C-0E844C513F6C}"/>
            </a:ext>
          </a:extLst>
        </xdr:cNvPr>
        <xdr:cNvSpPr txBox="1"/>
      </xdr:nvSpPr>
      <xdr:spPr>
        <a:xfrm>
          <a:off x="14325111" y="658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23358</xdr:rowOff>
    </xdr:from>
    <xdr:to>
      <xdr:col>20</xdr:col>
      <xdr:colOff>9525</xdr:colOff>
      <xdr:row>37</xdr:row>
      <xdr:rowOff>124958</xdr:rowOff>
    </xdr:to>
    <xdr:sp macro="" textlink="">
      <xdr:nvSpPr>
        <xdr:cNvPr id="547" name="円/楕円 546">
          <a:extLst>
            <a:ext uri="{FF2B5EF4-FFF2-40B4-BE49-F238E27FC236}">
              <a16:creationId xmlns:a16="http://schemas.microsoft.com/office/drawing/2014/main" id="{DAA2E77F-B5D7-40F4-AE9D-0537832D0394}"/>
            </a:ext>
          </a:extLst>
        </xdr:cNvPr>
        <xdr:cNvSpPr/>
      </xdr:nvSpPr>
      <xdr:spPr>
        <a:xfrm>
          <a:off x="13652500" y="636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141485</xdr:rowOff>
    </xdr:from>
    <xdr:ext cx="599010" cy="259045"/>
    <xdr:sp macro="" textlink="">
      <xdr:nvSpPr>
        <xdr:cNvPr id="548" name="テキスト ボックス 547">
          <a:extLst>
            <a:ext uri="{FF2B5EF4-FFF2-40B4-BE49-F238E27FC236}">
              <a16:creationId xmlns:a16="http://schemas.microsoft.com/office/drawing/2014/main" id="{67532553-AB8A-4AF7-84CB-2C9AF3C8FA20}"/>
            </a:ext>
          </a:extLst>
        </xdr:cNvPr>
        <xdr:cNvSpPr txBox="1"/>
      </xdr:nvSpPr>
      <xdr:spPr>
        <a:xfrm>
          <a:off x="13403794" y="614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103,671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164450</xdr:rowOff>
    </xdr:from>
    <xdr:to>
      <xdr:col>18</xdr:col>
      <xdr:colOff>492125</xdr:colOff>
      <xdr:row>38</xdr:row>
      <xdr:rowOff>94600</xdr:rowOff>
    </xdr:to>
    <xdr:sp macro="" textlink="">
      <xdr:nvSpPr>
        <xdr:cNvPr id="549" name="円/楕円 548">
          <a:extLst>
            <a:ext uri="{FF2B5EF4-FFF2-40B4-BE49-F238E27FC236}">
              <a16:creationId xmlns:a16="http://schemas.microsoft.com/office/drawing/2014/main" id="{2889F4A8-7BE5-47D4-97E6-F6729640D9B4}"/>
            </a:ext>
          </a:extLst>
        </xdr:cNvPr>
        <xdr:cNvSpPr/>
      </xdr:nvSpPr>
      <xdr:spPr>
        <a:xfrm>
          <a:off x="12763500" y="65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85727</xdr:rowOff>
    </xdr:from>
    <xdr:ext cx="534377" cy="259045"/>
    <xdr:sp macro="" textlink="">
      <xdr:nvSpPr>
        <xdr:cNvPr id="550" name="テキスト ボックス 549">
          <a:extLst>
            <a:ext uri="{FF2B5EF4-FFF2-40B4-BE49-F238E27FC236}">
              <a16:creationId xmlns:a16="http://schemas.microsoft.com/office/drawing/2014/main" id="{38C31F02-0A95-4AD7-8386-AC7CD42BA623}"/>
            </a:ext>
          </a:extLst>
        </xdr:cNvPr>
        <xdr:cNvSpPr txBox="1"/>
      </xdr:nvSpPr>
      <xdr:spPr>
        <a:xfrm>
          <a:off x="12547111" y="660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a:extLst>
            <a:ext uri="{FF2B5EF4-FFF2-40B4-BE49-F238E27FC236}">
              <a16:creationId xmlns:a16="http://schemas.microsoft.com/office/drawing/2014/main" id="{A040E831-37BF-4C3E-A26C-B0EBE08CB992}"/>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a:extLst>
            <a:ext uri="{FF2B5EF4-FFF2-40B4-BE49-F238E27FC236}">
              <a16:creationId xmlns:a16="http://schemas.microsoft.com/office/drawing/2014/main" id="{F173E7F7-CC94-41A4-8F2B-7E7E6F01A79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a:extLst>
            <a:ext uri="{FF2B5EF4-FFF2-40B4-BE49-F238E27FC236}">
              <a16:creationId xmlns:a16="http://schemas.microsoft.com/office/drawing/2014/main" id="{3BECCD1F-7CAE-4E4B-8564-FCEF00B9DBBF}"/>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a:extLst>
            <a:ext uri="{FF2B5EF4-FFF2-40B4-BE49-F238E27FC236}">
              <a16:creationId xmlns:a16="http://schemas.microsoft.com/office/drawing/2014/main" id="{FCD7BB4F-EB9A-4E55-9BFE-6026C96516EA}"/>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a:extLst>
            <a:ext uri="{FF2B5EF4-FFF2-40B4-BE49-F238E27FC236}">
              <a16:creationId xmlns:a16="http://schemas.microsoft.com/office/drawing/2014/main" id="{393B2CFB-AD3F-45AA-9F17-16526ADEF1BD}"/>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a:extLst>
            <a:ext uri="{FF2B5EF4-FFF2-40B4-BE49-F238E27FC236}">
              <a16:creationId xmlns:a16="http://schemas.microsoft.com/office/drawing/2014/main" id="{5BD35C08-7838-47C3-914F-04501ACE2995}"/>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a:extLst>
            <a:ext uri="{FF2B5EF4-FFF2-40B4-BE49-F238E27FC236}">
              <a16:creationId xmlns:a16="http://schemas.microsoft.com/office/drawing/2014/main" id="{02925328-F6B2-45B5-B454-8544DB160D9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a:extLst>
            <a:ext uri="{FF2B5EF4-FFF2-40B4-BE49-F238E27FC236}">
              <a16:creationId xmlns:a16="http://schemas.microsoft.com/office/drawing/2014/main" id="{828FA016-D8A5-4D0A-99A6-C62100BD31A5}"/>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a:extLst>
            <a:ext uri="{FF2B5EF4-FFF2-40B4-BE49-F238E27FC236}">
              <a16:creationId xmlns:a16="http://schemas.microsoft.com/office/drawing/2014/main" id="{DEC88775-8950-4F2A-A047-E00FA3B5797A}"/>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a:extLst>
            <a:ext uri="{FF2B5EF4-FFF2-40B4-BE49-F238E27FC236}">
              <a16:creationId xmlns:a16="http://schemas.microsoft.com/office/drawing/2014/main" id="{74FD8EFC-7F5E-41AD-BA84-3445A488A9B8}"/>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a:extLst>
            <a:ext uri="{FF2B5EF4-FFF2-40B4-BE49-F238E27FC236}">
              <a16:creationId xmlns:a16="http://schemas.microsoft.com/office/drawing/2014/main" id="{FBF77431-A88D-4F9A-AD4D-DB6A3CE83DE4}"/>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DD06E4A-B892-4031-A67A-D17607F560C8}"/>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a:extLst>
            <a:ext uri="{FF2B5EF4-FFF2-40B4-BE49-F238E27FC236}">
              <a16:creationId xmlns:a16="http://schemas.microsoft.com/office/drawing/2014/main" id="{5807B1CE-7D86-481F-901D-00B7BD98E108}"/>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A96F6804-A623-4BDB-9052-498893DE13CE}"/>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a:extLst>
            <a:ext uri="{FF2B5EF4-FFF2-40B4-BE49-F238E27FC236}">
              <a16:creationId xmlns:a16="http://schemas.microsoft.com/office/drawing/2014/main" id="{6BB93E1B-58A4-4AE2-A641-6A1F5B350A71}"/>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E6C87FE9-3D4D-400C-82BE-640E759663B5}"/>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a:extLst>
            <a:ext uri="{FF2B5EF4-FFF2-40B4-BE49-F238E27FC236}">
              <a16:creationId xmlns:a16="http://schemas.microsoft.com/office/drawing/2014/main" id="{4AAB9EA4-2D43-411C-B09E-68EFF8AF1E7C}"/>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88E1DE24-7CD7-4261-9009-671A9B04B267}"/>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a:extLst>
            <a:ext uri="{FF2B5EF4-FFF2-40B4-BE49-F238E27FC236}">
              <a16:creationId xmlns:a16="http://schemas.microsoft.com/office/drawing/2014/main" id="{C04667BD-1DB1-4B9D-8A18-A8D33FCFCC2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A32EE54D-FF68-4372-BFE1-094E7E4ED0AB}"/>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a:extLst>
            <a:ext uri="{FF2B5EF4-FFF2-40B4-BE49-F238E27FC236}">
              <a16:creationId xmlns:a16="http://schemas.microsoft.com/office/drawing/2014/main" id="{5E592821-E350-42B1-A1F2-8AE304663875}"/>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a:extLst>
            <a:ext uri="{FF2B5EF4-FFF2-40B4-BE49-F238E27FC236}">
              <a16:creationId xmlns:a16="http://schemas.microsoft.com/office/drawing/2014/main" id="{67EAA8EF-0131-4553-8C7D-DF463187E999}"/>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a:extLst>
            <a:ext uri="{FF2B5EF4-FFF2-40B4-BE49-F238E27FC236}">
              <a16:creationId xmlns:a16="http://schemas.microsoft.com/office/drawing/2014/main" id="{B61BED6D-858C-4DF2-B571-C67720B0C502}"/>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a:extLst>
            <a:ext uri="{FF2B5EF4-FFF2-40B4-BE49-F238E27FC236}">
              <a16:creationId xmlns:a16="http://schemas.microsoft.com/office/drawing/2014/main" id="{EB7C3DB4-A5DA-41AA-A00C-E9189969C2B7}"/>
            </a:ext>
          </a:extLst>
        </xdr:cNvPr>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a:extLst>
            <a:ext uri="{FF2B5EF4-FFF2-40B4-BE49-F238E27FC236}">
              <a16:creationId xmlns:a16="http://schemas.microsoft.com/office/drawing/2014/main" id="{3F4B0DBA-9169-40F5-9FA4-780168569FC8}"/>
            </a:ext>
          </a:extLst>
        </xdr:cNvPr>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a:extLst>
            <a:ext uri="{FF2B5EF4-FFF2-40B4-BE49-F238E27FC236}">
              <a16:creationId xmlns:a16="http://schemas.microsoft.com/office/drawing/2014/main" id="{2A23602C-40DE-4D3C-A3BD-7B978452ED07}"/>
            </a:ext>
          </a:extLst>
        </xdr:cNvPr>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a:extLst>
            <a:ext uri="{FF2B5EF4-FFF2-40B4-BE49-F238E27FC236}">
              <a16:creationId xmlns:a16="http://schemas.microsoft.com/office/drawing/2014/main" id="{E06B3528-D2CB-4CF3-BFCE-264A7EDBA2E5}"/>
            </a:ext>
          </a:extLst>
        </xdr:cNvPr>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a:extLst>
            <a:ext uri="{FF2B5EF4-FFF2-40B4-BE49-F238E27FC236}">
              <a16:creationId xmlns:a16="http://schemas.microsoft.com/office/drawing/2014/main" id="{F7C6B284-A39A-4787-B99B-BDE4EDD750D2}"/>
            </a:ext>
          </a:extLst>
        </xdr:cNvPr>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75715</xdr:rowOff>
    </xdr:from>
    <xdr:to>
      <xdr:col>23</xdr:col>
      <xdr:colOff>517525</xdr:colOff>
      <xdr:row>56</xdr:row>
      <xdr:rowOff>95904</xdr:rowOff>
    </xdr:to>
    <xdr:cxnSp macro="">
      <xdr:nvCxnSpPr>
        <xdr:cNvPr id="579" name="直線コネクタ 578">
          <a:extLst>
            <a:ext uri="{FF2B5EF4-FFF2-40B4-BE49-F238E27FC236}">
              <a16:creationId xmlns:a16="http://schemas.microsoft.com/office/drawing/2014/main" id="{E56843BD-944D-4AC9-B0F7-B7591A4ADEC5}"/>
            </a:ext>
          </a:extLst>
        </xdr:cNvPr>
        <xdr:cNvCxnSpPr/>
      </xdr:nvCxnSpPr>
      <xdr:spPr>
        <a:xfrm flipV="1">
          <a:off x="15481300" y="9334015"/>
          <a:ext cx="838200" cy="36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a:extLst>
            <a:ext uri="{FF2B5EF4-FFF2-40B4-BE49-F238E27FC236}">
              <a16:creationId xmlns:a16="http://schemas.microsoft.com/office/drawing/2014/main" id="{F01CDBD4-B72B-41F2-B8E5-90AA81D646AE}"/>
            </a:ext>
          </a:extLst>
        </xdr:cNvPr>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a:extLst>
            <a:ext uri="{FF2B5EF4-FFF2-40B4-BE49-F238E27FC236}">
              <a16:creationId xmlns:a16="http://schemas.microsoft.com/office/drawing/2014/main" id="{ABD590DB-03A2-45C9-B6EA-7B6CD9727EA0}"/>
            </a:ext>
          </a:extLst>
        </xdr:cNvPr>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95904</xdr:rowOff>
    </xdr:from>
    <xdr:to>
      <xdr:col>22</xdr:col>
      <xdr:colOff>365125</xdr:colOff>
      <xdr:row>58</xdr:row>
      <xdr:rowOff>28356</xdr:rowOff>
    </xdr:to>
    <xdr:cxnSp macro="">
      <xdr:nvCxnSpPr>
        <xdr:cNvPr id="582" name="直線コネクタ 581">
          <a:extLst>
            <a:ext uri="{FF2B5EF4-FFF2-40B4-BE49-F238E27FC236}">
              <a16:creationId xmlns:a16="http://schemas.microsoft.com/office/drawing/2014/main" id="{06FAE02F-D350-4470-919D-9D31C2E76C5F}"/>
            </a:ext>
          </a:extLst>
        </xdr:cNvPr>
        <xdr:cNvCxnSpPr/>
      </xdr:nvCxnSpPr>
      <xdr:spPr>
        <a:xfrm flipV="1">
          <a:off x="14592300" y="9697104"/>
          <a:ext cx="889000" cy="27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a:extLst>
            <a:ext uri="{FF2B5EF4-FFF2-40B4-BE49-F238E27FC236}">
              <a16:creationId xmlns:a16="http://schemas.microsoft.com/office/drawing/2014/main" id="{420A712D-8AEE-4CC7-9861-BE823AFF4FF9}"/>
            </a:ext>
          </a:extLst>
        </xdr:cNvPr>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a:extLst>
            <a:ext uri="{FF2B5EF4-FFF2-40B4-BE49-F238E27FC236}">
              <a16:creationId xmlns:a16="http://schemas.microsoft.com/office/drawing/2014/main" id="{37A67E6E-EE93-4A55-8EEC-BDBF9EF48C84}"/>
            </a:ext>
          </a:extLst>
        </xdr:cNvPr>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28356</xdr:rowOff>
    </xdr:from>
    <xdr:to>
      <xdr:col>21</xdr:col>
      <xdr:colOff>161925</xdr:colOff>
      <xdr:row>58</xdr:row>
      <xdr:rowOff>60759</xdr:rowOff>
    </xdr:to>
    <xdr:cxnSp macro="">
      <xdr:nvCxnSpPr>
        <xdr:cNvPr id="585" name="直線コネクタ 584">
          <a:extLst>
            <a:ext uri="{FF2B5EF4-FFF2-40B4-BE49-F238E27FC236}">
              <a16:creationId xmlns:a16="http://schemas.microsoft.com/office/drawing/2014/main" id="{6FB433D5-C430-42D2-9831-C5526CA42C52}"/>
            </a:ext>
          </a:extLst>
        </xdr:cNvPr>
        <xdr:cNvCxnSpPr/>
      </xdr:nvCxnSpPr>
      <xdr:spPr>
        <a:xfrm flipV="1">
          <a:off x="13703300" y="9972456"/>
          <a:ext cx="8890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a:extLst>
            <a:ext uri="{FF2B5EF4-FFF2-40B4-BE49-F238E27FC236}">
              <a16:creationId xmlns:a16="http://schemas.microsoft.com/office/drawing/2014/main" id="{B13E8BAF-61CC-4339-98C8-A8F6CAC34F86}"/>
            </a:ext>
          </a:extLst>
        </xdr:cNvPr>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a:extLst>
            <a:ext uri="{FF2B5EF4-FFF2-40B4-BE49-F238E27FC236}">
              <a16:creationId xmlns:a16="http://schemas.microsoft.com/office/drawing/2014/main" id="{C6A10F5E-55B6-4BAC-9E4E-4FF551F0EBF5}"/>
            </a:ext>
          </a:extLst>
        </xdr:cNvPr>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60759</xdr:rowOff>
    </xdr:from>
    <xdr:to>
      <xdr:col>19</xdr:col>
      <xdr:colOff>644525</xdr:colOff>
      <xdr:row>58</xdr:row>
      <xdr:rowOff>66077</xdr:rowOff>
    </xdr:to>
    <xdr:cxnSp macro="">
      <xdr:nvCxnSpPr>
        <xdr:cNvPr id="588" name="直線コネクタ 587">
          <a:extLst>
            <a:ext uri="{FF2B5EF4-FFF2-40B4-BE49-F238E27FC236}">
              <a16:creationId xmlns:a16="http://schemas.microsoft.com/office/drawing/2014/main" id="{24DE2568-CFA8-44A7-B354-9C41D31DEB62}"/>
            </a:ext>
          </a:extLst>
        </xdr:cNvPr>
        <xdr:cNvCxnSpPr/>
      </xdr:nvCxnSpPr>
      <xdr:spPr>
        <a:xfrm flipV="1">
          <a:off x="12814300" y="10004859"/>
          <a:ext cx="889000" cy="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a:extLst>
            <a:ext uri="{FF2B5EF4-FFF2-40B4-BE49-F238E27FC236}">
              <a16:creationId xmlns:a16="http://schemas.microsoft.com/office/drawing/2014/main" id="{F23798D9-BF21-42FE-8450-DE3D45F20E2A}"/>
            </a:ext>
          </a:extLst>
        </xdr:cNvPr>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a:extLst>
            <a:ext uri="{FF2B5EF4-FFF2-40B4-BE49-F238E27FC236}">
              <a16:creationId xmlns:a16="http://schemas.microsoft.com/office/drawing/2014/main" id="{05F893EC-0A5C-486C-8BD4-63E4A1DBCB4A}"/>
            </a:ext>
          </a:extLst>
        </xdr:cNvPr>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a:extLst>
            <a:ext uri="{FF2B5EF4-FFF2-40B4-BE49-F238E27FC236}">
              <a16:creationId xmlns:a16="http://schemas.microsoft.com/office/drawing/2014/main" id="{2222002C-64CF-451E-9531-02865DA112D4}"/>
            </a:ext>
          </a:extLst>
        </xdr:cNvPr>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a:extLst>
            <a:ext uri="{FF2B5EF4-FFF2-40B4-BE49-F238E27FC236}">
              <a16:creationId xmlns:a16="http://schemas.microsoft.com/office/drawing/2014/main" id="{D1FB64A9-F823-4C6C-A8CA-EC6A7ADD4769}"/>
            </a:ext>
          </a:extLst>
        </xdr:cNvPr>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40AA5485-0506-4465-ACD0-8EEA7B834373}"/>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57415AE7-ABF1-4760-8F13-5A5D874777C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B8C88859-A3FE-4EB4-A02C-1F1C4A3413BA}"/>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ECFAF509-6A5F-4052-B1A0-BB16C7F6320A}"/>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969B417F-2062-42F7-980F-02242ADB54A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24915</xdr:rowOff>
    </xdr:from>
    <xdr:to>
      <xdr:col>23</xdr:col>
      <xdr:colOff>568325</xdr:colOff>
      <xdr:row>54</xdr:row>
      <xdr:rowOff>126515</xdr:rowOff>
    </xdr:to>
    <xdr:sp macro="" textlink="">
      <xdr:nvSpPr>
        <xdr:cNvPr id="598" name="円/楕円 597">
          <a:extLst>
            <a:ext uri="{FF2B5EF4-FFF2-40B4-BE49-F238E27FC236}">
              <a16:creationId xmlns:a16="http://schemas.microsoft.com/office/drawing/2014/main" id="{B83411A9-888A-40B5-8FA3-0E346A8BEFF8}"/>
            </a:ext>
          </a:extLst>
        </xdr:cNvPr>
        <xdr:cNvSpPr/>
      </xdr:nvSpPr>
      <xdr:spPr>
        <a:xfrm>
          <a:off x="16268700" y="92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47792</xdr:rowOff>
    </xdr:from>
    <xdr:ext cx="599010" cy="259045"/>
    <xdr:sp macro="" textlink="">
      <xdr:nvSpPr>
        <xdr:cNvPr id="599" name="教育費該当値テキスト">
          <a:extLst>
            <a:ext uri="{FF2B5EF4-FFF2-40B4-BE49-F238E27FC236}">
              <a16:creationId xmlns:a16="http://schemas.microsoft.com/office/drawing/2014/main" id="{DA821750-602D-4975-870D-1453C877F86A}"/>
            </a:ext>
          </a:extLst>
        </xdr:cNvPr>
        <xdr:cNvSpPr txBox="1"/>
      </xdr:nvSpPr>
      <xdr:spPr>
        <a:xfrm>
          <a:off x="16370300" y="913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433,588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45104</xdr:rowOff>
    </xdr:from>
    <xdr:to>
      <xdr:col>22</xdr:col>
      <xdr:colOff>415925</xdr:colOff>
      <xdr:row>56</xdr:row>
      <xdr:rowOff>146704</xdr:rowOff>
    </xdr:to>
    <xdr:sp macro="" textlink="">
      <xdr:nvSpPr>
        <xdr:cNvPr id="600" name="円/楕円 599">
          <a:extLst>
            <a:ext uri="{FF2B5EF4-FFF2-40B4-BE49-F238E27FC236}">
              <a16:creationId xmlns:a16="http://schemas.microsoft.com/office/drawing/2014/main" id="{07488D92-8387-466B-ABF5-3068B831F764}"/>
            </a:ext>
          </a:extLst>
        </xdr:cNvPr>
        <xdr:cNvSpPr/>
      </xdr:nvSpPr>
      <xdr:spPr>
        <a:xfrm>
          <a:off x="15430500" y="964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163231</xdr:rowOff>
    </xdr:from>
    <xdr:ext cx="599010" cy="259045"/>
    <xdr:sp macro="" textlink="">
      <xdr:nvSpPr>
        <xdr:cNvPr id="601" name="テキスト ボックス 600">
          <a:extLst>
            <a:ext uri="{FF2B5EF4-FFF2-40B4-BE49-F238E27FC236}">
              <a16:creationId xmlns:a16="http://schemas.microsoft.com/office/drawing/2014/main" id="{47409D06-240B-4CD4-A674-0458AA36D360}"/>
            </a:ext>
          </a:extLst>
        </xdr:cNvPr>
        <xdr:cNvSpPr txBox="1"/>
      </xdr:nvSpPr>
      <xdr:spPr>
        <a:xfrm>
          <a:off x="15181794" y="942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242,990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149006</xdr:rowOff>
    </xdr:from>
    <xdr:to>
      <xdr:col>21</xdr:col>
      <xdr:colOff>212725</xdr:colOff>
      <xdr:row>58</xdr:row>
      <xdr:rowOff>79156</xdr:rowOff>
    </xdr:to>
    <xdr:sp macro="" textlink="">
      <xdr:nvSpPr>
        <xdr:cNvPr id="602" name="円/楕円 601">
          <a:extLst>
            <a:ext uri="{FF2B5EF4-FFF2-40B4-BE49-F238E27FC236}">
              <a16:creationId xmlns:a16="http://schemas.microsoft.com/office/drawing/2014/main" id="{B3ED6DF3-32C5-48C4-93F0-F4CD0E2586C1}"/>
            </a:ext>
          </a:extLst>
        </xdr:cNvPr>
        <xdr:cNvSpPr/>
      </xdr:nvSpPr>
      <xdr:spPr>
        <a:xfrm>
          <a:off x="14541500" y="992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70283</xdr:rowOff>
    </xdr:from>
    <xdr:ext cx="534377" cy="259045"/>
    <xdr:sp macro="" textlink="">
      <xdr:nvSpPr>
        <xdr:cNvPr id="603" name="テキスト ボックス 602">
          <a:extLst>
            <a:ext uri="{FF2B5EF4-FFF2-40B4-BE49-F238E27FC236}">
              <a16:creationId xmlns:a16="http://schemas.microsoft.com/office/drawing/2014/main" id="{09206A3D-313C-4FA1-942F-A973AE56307D}"/>
            </a:ext>
          </a:extLst>
        </xdr:cNvPr>
        <xdr:cNvSpPr txBox="1"/>
      </xdr:nvSpPr>
      <xdr:spPr>
        <a:xfrm>
          <a:off x="14325111" y="1001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9959</xdr:rowOff>
    </xdr:from>
    <xdr:to>
      <xdr:col>20</xdr:col>
      <xdr:colOff>9525</xdr:colOff>
      <xdr:row>58</xdr:row>
      <xdr:rowOff>111559</xdr:rowOff>
    </xdr:to>
    <xdr:sp macro="" textlink="">
      <xdr:nvSpPr>
        <xdr:cNvPr id="604" name="円/楕円 603">
          <a:extLst>
            <a:ext uri="{FF2B5EF4-FFF2-40B4-BE49-F238E27FC236}">
              <a16:creationId xmlns:a16="http://schemas.microsoft.com/office/drawing/2014/main" id="{128A89FA-CB51-4EFC-A011-01EB25BDE9A6}"/>
            </a:ext>
          </a:extLst>
        </xdr:cNvPr>
        <xdr:cNvSpPr/>
      </xdr:nvSpPr>
      <xdr:spPr>
        <a:xfrm>
          <a:off x="13652500" y="995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102686</xdr:rowOff>
    </xdr:from>
    <xdr:ext cx="534377" cy="259045"/>
    <xdr:sp macro="" textlink="">
      <xdr:nvSpPr>
        <xdr:cNvPr id="605" name="テキスト ボックス 604">
          <a:extLst>
            <a:ext uri="{FF2B5EF4-FFF2-40B4-BE49-F238E27FC236}">
              <a16:creationId xmlns:a16="http://schemas.microsoft.com/office/drawing/2014/main" id="{CD0B7849-4856-4E4F-AD2C-4E883AEFFE6D}"/>
            </a:ext>
          </a:extLst>
        </xdr:cNvPr>
        <xdr:cNvSpPr txBox="1"/>
      </xdr:nvSpPr>
      <xdr:spPr>
        <a:xfrm>
          <a:off x="13436111" y="100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81,439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15277</xdr:rowOff>
    </xdr:from>
    <xdr:to>
      <xdr:col>18</xdr:col>
      <xdr:colOff>492125</xdr:colOff>
      <xdr:row>58</xdr:row>
      <xdr:rowOff>116877</xdr:rowOff>
    </xdr:to>
    <xdr:sp macro="" textlink="">
      <xdr:nvSpPr>
        <xdr:cNvPr id="606" name="円/楕円 605">
          <a:extLst>
            <a:ext uri="{FF2B5EF4-FFF2-40B4-BE49-F238E27FC236}">
              <a16:creationId xmlns:a16="http://schemas.microsoft.com/office/drawing/2014/main" id="{719FF444-F0F3-46E7-92E9-12985754FD51}"/>
            </a:ext>
          </a:extLst>
        </xdr:cNvPr>
        <xdr:cNvSpPr/>
      </xdr:nvSpPr>
      <xdr:spPr>
        <a:xfrm>
          <a:off x="12763500" y="995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108004</xdr:rowOff>
    </xdr:from>
    <xdr:ext cx="534377" cy="259045"/>
    <xdr:sp macro="" textlink="">
      <xdr:nvSpPr>
        <xdr:cNvPr id="607" name="テキスト ボックス 606">
          <a:extLst>
            <a:ext uri="{FF2B5EF4-FFF2-40B4-BE49-F238E27FC236}">
              <a16:creationId xmlns:a16="http://schemas.microsoft.com/office/drawing/2014/main" id="{DA0D392C-7C08-41F5-B34E-5EF595A484B1}"/>
            </a:ext>
          </a:extLst>
        </xdr:cNvPr>
        <xdr:cNvSpPr txBox="1"/>
      </xdr:nvSpPr>
      <xdr:spPr>
        <a:xfrm>
          <a:off x="12547111" y="1005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a:extLst>
            <a:ext uri="{FF2B5EF4-FFF2-40B4-BE49-F238E27FC236}">
              <a16:creationId xmlns:a16="http://schemas.microsoft.com/office/drawing/2014/main" id="{AFBC3F94-0352-4D84-A300-8468C8B8DA72}"/>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a:extLst>
            <a:ext uri="{FF2B5EF4-FFF2-40B4-BE49-F238E27FC236}">
              <a16:creationId xmlns:a16="http://schemas.microsoft.com/office/drawing/2014/main" id="{F4B99DA2-8CAF-438F-9CD2-19558D0ADCFE}"/>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a:extLst>
            <a:ext uri="{FF2B5EF4-FFF2-40B4-BE49-F238E27FC236}">
              <a16:creationId xmlns:a16="http://schemas.microsoft.com/office/drawing/2014/main" id="{01EB0FFE-3499-4EC1-B76A-728929DC9EF1}"/>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a:extLst>
            <a:ext uri="{FF2B5EF4-FFF2-40B4-BE49-F238E27FC236}">
              <a16:creationId xmlns:a16="http://schemas.microsoft.com/office/drawing/2014/main" id="{EBAFEF9A-48BA-4287-BC3A-D9EBA30F8778}"/>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a:extLst>
            <a:ext uri="{FF2B5EF4-FFF2-40B4-BE49-F238E27FC236}">
              <a16:creationId xmlns:a16="http://schemas.microsoft.com/office/drawing/2014/main" id="{F9E4B87B-CD49-4FD3-AB4D-C5CE3E77CFFB}"/>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a:extLst>
            <a:ext uri="{FF2B5EF4-FFF2-40B4-BE49-F238E27FC236}">
              <a16:creationId xmlns:a16="http://schemas.microsoft.com/office/drawing/2014/main" id="{0AC7AF95-07E0-4D42-B84F-46F3F9300739}"/>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a:extLst>
            <a:ext uri="{FF2B5EF4-FFF2-40B4-BE49-F238E27FC236}">
              <a16:creationId xmlns:a16="http://schemas.microsoft.com/office/drawing/2014/main" id="{982AE04A-C8D0-4CC7-B017-226AA60DA8D4}"/>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a:extLst>
            <a:ext uri="{FF2B5EF4-FFF2-40B4-BE49-F238E27FC236}">
              <a16:creationId xmlns:a16="http://schemas.microsoft.com/office/drawing/2014/main" id="{81460334-9159-45E5-A37F-C034EAD1631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a:extLst>
            <a:ext uri="{FF2B5EF4-FFF2-40B4-BE49-F238E27FC236}">
              <a16:creationId xmlns:a16="http://schemas.microsoft.com/office/drawing/2014/main" id="{967FEF95-0287-489E-B00C-8FC3F10C8BC5}"/>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a:extLst>
            <a:ext uri="{FF2B5EF4-FFF2-40B4-BE49-F238E27FC236}">
              <a16:creationId xmlns:a16="http://schemas.microsoft.com/office/drawing/2014/main" id="{4D2E854D-8CED-48C3-B3D6-CD474E728B6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a:extLst>
            <a:ext uri="{FF2B5EF4-FFF2-40B4-BE49-F238E27FC236}">
              <a16:creationId xmlns:a16="http://schemas.microsoft.com/office/drawing/2014/main" id="{B09816FE-CE28-4D89-9721-3DB1F77D9A29}"/>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292E03F2-D00B-4ED0-97C8-8C49CEA926D3}"/>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a:extLst>
            <a:ext uri="{FF2B5EF4-FFF2-40B4-BE49-F238E27FC236}">
              <a16:creationId xmlns:a16="http://schemas.microsoft.com/office/drawing/2014/main" id="{236CDF87-2D02-459A-8D79-5651CD4912EA}"/>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a:extLst>
            <a:ext uri="{FF2B5EF4-FFF2-40B4-BE49-F238E27FC236}">
              <a16:creationId xmlns:a16="http://schemas.microsoft.com/office/drawing/2014/main" id="{59892A06-D416-4265-B213-16886B7F5E0F}"/>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a:extLst>
            <a:ext uri="{FF2B5EF4-FFF2-40B4-BE49-F238E27FC236}">
              <a16:creationId xmlns:a16="http://schemas.microsoft.com/office/drawing/2014/main" id="{44C910BE-B8D3-487B-B2A1-2639A3748B3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a:extLst>
            <a:ext uri="{FF2B5EF4-FFF2-40B4-BE49-F238E27FC236}">
              <a16:creationId xmlns:a16="http://schemas.microsoft.com/office/drawing/2014/main" id="{8CDDB0FA-7FE9-4A80-9DA1-6F7678385F41}"/>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a:extLst>
            <a:ext uri="{FF2B5EF4-FFF2-40B4-BE49-F238E27FC236}">
              <a16:creationId xmlns:a16="http://schemas.microsoft.com/office/drawing/2014/main" id="{5405797F-79A3-4E03-AFE9-E80663FAF275}"/>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a:extLst>
            <a:ext uri="{FF2B5EF4-FFF2-40B4-BE49-F238E27FC236}">
              <a16:creationId xmlns:a16="http://schemas.microsoft.com/office/drawing/2014/main" id="{4DD9BB62-758A-4790-9C20-FBACE3269BF3}"/>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a:extLst>
            <a:ext uri="{FF2B5EF4-FFF2-40B4-BE49-F238E27FC236}">
              <a16:creationId xmlns:a16="http://schemas.microsoft.com/office/drawing/2014/main" id="{396FA9EE-B0D9-4123-9F7D-6856B7C741F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B617D4CF-3764-4B59-A25A-9393EF5FE46B}"/>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a:extLst>
            <a:ext uri="{FF2B5EF4-FFF2-40B4-BE49-F238E27FC236}">
              <a16:creationId xmlns:a16="http://schemas.microsoft.com/office/drawing/2014/main" id="{9BAA0E9F-2E46-4775-9448-7EEE696BDB85}"/>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a:extLst>
            <a:ext uri="{FF2B5EF4-FFF2-40B4-BE49-F238E27FC236}">
              <a16:creationId xmlns:a16="http://schemas.microsoft.com/office/drawing/2014/main" id="{52357E6A-B7B1-4752-A04D-1D3A395E245F}"/>
            </a:ext>
          </a:extLst>
        </xdr:cNvPr>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a:extLst>
            <a:ext uri="{FF2B5EF4-FFF2-40B4-BE49-F238E27FC236}">
              <a16:creationId xmlns:a16="http://schemas.microsoft.com/office/drawing/2014/main" id="{5FD5512D-F19C-4828-9DF4-FA775FE7AAB9}"/>
            </a:ext>
          </a:extLst>
        </xdr:cNvPr>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a:extLst>
            <a:ext uri="{FF2B5EF4-FFF2-40B4-BE49-F238E27FC236}">
              <a16:creationId xmlns:a16="http://schemas.microsoft.com/office/drawing/2014/main" id="{A62A451B-86EF-47B5-BBBB-F084D791B245}"/>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a:extLst>
            <a:ext uri="{FF2B5EF4-FFF2-40B4-BE49-F238E27FC236}">
              <a16:creationId xmlns:a16="http://schemas.microsoft.com/office/drawing/2014/main" id="{97052214-D1E5-4B2C-A86B-C1BA4717AB95}"/>
            </a:ext>
          </a:extLst>
        </xdr:cNvPr>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a:extLst>
            <a:ext uri="{FF2B5EF4-FFF2-40B4-BE49-F238E27FC236}">
              <a16:creationId xmlns:a16="http://schemas.microsoft.com/office/drawing/2014/main" id="{C3C78469-D721-45E0-8EBA-57C55F864B05}"/>
            </a:ext>
          </a:extLst>
        </xdr:cNvPr>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148442</xdr:rowOff>
    </xdr:from>
    <xdr:to>
      <xdr:col>23</xdr:col>
      <xdr:colOff>517525</xdr:colOff>
      <xdr:row>78</xdr:row>
      <xdr:rowOff>19591</xdr:rowOff>
    </xdr:to>
    <xdr:cxnSp macro="">
      <xdr:nvCxnSpPr>
        <xdr:cNvPr id="634" name="直線コネクタ 633">
          <a:extLst>
            <a:ext uri="{FF2B5EF4-FFF2-40B4-BE49-F238E27FC236}">
              <a16:creationId xmlns:a16="http://schemas.microsoft.com/office/drawing/2014/main" id="{E1523A21-71FD-421C-AAE6-89E5566AAA09}"/>
            </a:ext>
          </a:extLst>
        </xdr:cNvPr>
        <xdr:cNvCxnSpPr/>
      </xdr:nvCxnSpPr>
      <xdr:spPr>
        <a:xfrm flipV="1">
          <a:off x="15481300" y="13350092"/>
          <a:ext cx="838200" cy="4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a:extLst>
            <a:ext uri="{FF2B5EF4-FFF2-40B4-BE49-F238E27FC236}">
              <a16:creationId xmlns:a16="http://schemas.microsoft.com/office/drawing/2014/main" id="{32E65BD0-BAF5-4942-B312-E8988B343000}"/>
            </a:ext>
          </a:extLst>
        </xdr:cNvPr>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a:extLst>
            <a:ext uri="{FF2B5EF4-FFF2-40B4-BE49-F238E27FC236}">
              <a16:creationId xmlns:a16="http://schemas.microsoft.com/office/drawing/2014/main" id="{FD296CA0-606C-4C3B-9037-47BC53760B81}"/>
            </a:ext>
          </a:extLst>
        </xdr:cNvPr>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19591</xdr:rowOff>
    </xdr:from>
    <xdr:to>
      <xdr:col>22</xdr:col>
      <xdr:colOff>365125</xdr:colOff>
      <xdr:row>78</xdr:row>
      <xdr:rowOff>125811</xdr:rowOff>
    </xdr:to>
    <xdr:cxnSp macro="">
      <xdr:nvCxnSpPr>
        <xdr:cNvPr id="637" name="直線コネクタ 636">
          <a:extLst>
            <a:ext uri="{FF2B5EF4-FFF2-40B4-BE49-F238E27FC236}">
              <a16:creationId xmlns:a16="http://schemas.microsoft.com/office/drawing/2014/main" id="{7B92E4D4-C181-4096-B9A2-9FECF15BF3DA}"/>
            </a:ext>
          </a:extLst>
        </xdr:cNvPr>
        <xdr:cNvCxnSpPr/>
      </xdr:nvCxnSpPr>
      <xdr:spPr>
        <a:xfrm flipV="1">
          <a:off x="14592300" y="13392691"/>
          <a:ext cx="889000" cy="10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a:extLst>
            <a:ext uri="{FF2B5EF4-FFF2-40B4-BE49-F238E27FC236}">
              <a16:creationId xmlns:a16="http://schemas.microsoft.com/office/drawing/2014/main" id="{D4D60D38-184B-4436-A3C2-69A25B0D5100}"/>
            </a:ext>
          </a:extLst>
        </xdr:cNvPr>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a:extLst>
            <a:ext uri="{FF2B5EF4-FFF2-40B4-BE49-F238E27FC236}">
              <a16:creationId xmlns:a16="http://schemas.microsoft.com/office/drawing/2014/main" id="{375CB450-9F8E-40BE-A56E-2CF384AF4A1B}"/>
            </a:ext>
          </a:extLst>
        </xdr:cNvPr>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103336</xdr:rowOff>
    </xdr:from>
    <xdr:to>
      <xdr:col>21</xdr:col>
      <xdr:colOff>161925</xdr:colOff>
      <xdr:row>78</xdr:row>
      <xdr:rowOff>125811</xdr:rowOff>
    </xdr:to>
    <xdr:cxnSp macro="">
      <xdr:nvCxnSpPr>
        <xdr:cNvPr id="640" name="直線コネクタ 639">
          <a:extLst>
            <a:ext uri="{FF2B5EF4-FFF2-40B4-BE49-F238E27FC236}">
              <a16:creationId xmlns:a16="http://schemas.microsoft.com/office/drawing/2014/main" id="{326A5991-975A-46FA-81D5-2DE968817C66}"/>
            </a:ext>
          </a:extLst>
        </xdr:cNvPr>
        <xdr:cNvCxnSpPr/>
      </xdr:nvCxnSpPr>
      <xdr:spPr>
        <a:xfrm>
          <a:off x="13703300" y="13476436"/>
          <a:ext cx="889000" cy="2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a:extLst>
            <a:ext uri="{FF2B5EF4-FFF2-40B4-BE49-F238E27FC236}">
              <a16:creationId xmlns:a16="http://schemas.microsoft.com/office/drawing/2014/main" id="{CF97A22F-8268-42DE-B8A1-CD38416DAD0B}"/>
            </a:ext>
          </a:extLst>
        </xdr:cNvPr>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a:extLst>
            <a:ext uri="{FF2B5EF4-FFF2-40B4-BE49-F238E27FC236}">
              <a16:creationId xmlns:a16="http://schemas.microsoft.com/office/drawing/2014/main" id="{BCB5C8D8-5366-40F3-A995-7B177449CA3E}"/>
            </a:ext>
          </a:extLst>
        </xdr:cNvPr>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103336</xdr:rowOff>
    </xdr:from>
    <xdr:to>
      <xdr:col>19</xdr:col>
      <xdr:colOff>644525</xdr:colOff>
      <xdr:row>78</xdr:row>
      <xdr:rowOff>109675</xdr:rowOff>
    </xdr:to>
    <xdr:cxnSp macro="">
      <xdr:nvCxnSpPr>
        <xdr:cNvPr id="643" name="直線コネクタ 642">
          <a:extLst>
            <a:ext uri="{FF2B5EF4-FFF2-40B4-BE49-F238E27FC236}">
              <a16:creationId xmlns:a16="http://schemas.microsoft.com/office/drawing/2014/main" id="{5A9A66D6-19E2-486C-94C0-8AB77C2EFE30}"/>
            </a:ext>
          </a:extLst>
        </xdr:cNvPr>
        <xdr:cNvCxnSpPr/>
      </xdr:nvCxnSpPr>
      <xdr:spPr>
        <a:xfrm flipV="1">
          <a:off x="12814300" y="13476436"/>
          <a:ext cx="889000" cy="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a:extLst>
            <a:ext uri="{FF2B5EF4-FFF2-40B4-BE49-F238E27FC236}">
              <a16:creationId xmlns:a16="http://schemas.microsoft.com/office/drawing/2014/main" id="{44866C31-213C-4628-93E3-26CC8760CD43}"/>
            </a:ext>
          </a:extLst>
        </xdr:cNvPr>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a:extLst>
            <a:ext uri="{FF2B5EF4-FFF2-40B4-BE49-F238E27FC236}">
              <a16:creationId xmlns:a16="http://schemas.microsoft.com/office/drawing/2014/main" id="{4D2B9D77-02F2-4C42-ACE4-05E943AFE7D7}"/>
            </a:ext>
          </a:extLst>
        </xdr:cNvPr>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a:extLst>
            <a:ext uri="{FF2B5EF4-FFF2-40B4-BE49-F238E27FC236}">
              <a16:creationId xmlns:a16="http://schemas.microsoft.com/office/drawing/2014/main" id="{48212562-20DE-4E3D-9F6A-F6C37A6CF5B9}"/>
            </a:ext>
          </a:extLst>
        </xdr:cNvPr>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a:extLst>
            <a:ext uri="{FF2B5EF4-FFF2-40B4-BE49-F238E27FC236}">
              <a16:creationId xmlns:a16="http://schemas.microsoft.com/office/drawing/2014/main" id="{A994D86E-6928-4FE6-9CDD-DF142D7A979B}"/>
            </a:ext>
          </a:extLst>
        </xdr:cNvPr>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7AE04189-48D3-4564-96CA-0C3464B5B519}"/>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538F2479-8CD9-4B10-921C-F0F933DEAE7C}"/>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3EC21935-C23C-4763-993F-EDA1CF50D5A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7C0DE7CB-4220-4EE0-8974-24EBCD17C6AF}"/>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4CE9D576-34DE-4ED5-9BFB-3A84A8A21E6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97642</xdr:rowOff>
    </xdr:from>
    <xdr:to>
      <xdr:col>23</xdr:col>
      <xdr:colOff>568325</xdr:colOff>
      <xdr:row>78</xdr:row>
      <xdr:rowOff>27792</xdr:rowOff>
    </xdr:to>
    <xdr:sp macro="" textlink="">
      <xdr:nvSpPr>
        <xdr:cNvPr id="653" name="円/楕円 652">
          <a:extLst>
            <a:ext uri="{FF2B5EF4-FFF2-40B4-BE49-F238E27FC236}">
              <a16:creationId xmlns:a16="http://schemas.microsoft.com/office/drawing/2014/main" id="{4F6C06FF-F8FE-47E1-A55A-020427512895}"/>
            </a:ext>
          </a:extLst>
        </xdr:cNvPr>
        <xdr:cNvSpPr/>
      </xdr:nvSpPr>
      <xdr:spPr>
        <a:xfrm>
          <a:off x="16268700" y="1329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120519</xdr:rowOff>
    </xdr:from>
    <xdr:ext cx="534377" cy="259045"/>
    <xdr:sp macro="" textlink="">
      <xdr:nvSpPr>
        <xdr:cNvPr id="654" name="災害復旧費該当値テキスト">
          <a:extLst>
            <a:ext uri="{FF2B5EF4-FFF2-40B4-BE49-F238E27FC236}">
              <a16:creationId xmlns:a16="http://schemas.microsoft.com/office/drawing/2014/main" id="{2F4E9E0A-C91C-41D5-9D83-BD572473B940}"/>
            </a:ext>
          </a:extLst>
        </xdr:cNvPr>
        <xdr:cNvSpPr txBox="1"/>
      </xdr:nvSpPr>
      <xdr:spPr>
        <a:xfrm>
          <a:off x="16370300" y="1315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71,176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140241</xdr:rowOff>
    </xdr:from>
    <xdr:to>
      <xdr:col>22</xdr:col>
      <xdr:colOff>415925</xdr:colOff>
      <xdr:row>78</xdr:row>
      <xdr:rowOff>70391</xdr:rowOff>
    </xdr:to>
    <xdr:sp macro="" textlink="">
      <xdr:nvSpPr>
        <xdr:cNvPr id="655" name="円/楕円 654">
          <a:extLst>
            <a:ext uri="{FF2B5EF4-FFF2-40B4-BE49-F238E27FC236}">
              <a16:creationId xmlns:a16="http://schemas.microsoft.com/office/drawing/2014/main" id="{E2CF5B3E-4D33-4E1E-91FA-BD28EC6D06E6}"/>
            </a:ext>
          </a:extLst>
        </xdr:cNvPr>
        <xdr:cNvSpPr/>
      </xdr:nvSpPr>
      <xdr:spPr>
        <a:xfrm>
          <a:off x="15430500" y="133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86918</xdr:rowOff>
    </xdr:from>
    <xdr:ext cx="534377" cy="259045"/>
    <xdr:sp macro="" textlink="">
      <xdr:nvSpPr>
        <xdr:cNvPr id="656" name="テキスト ボックス 655">
          <a:extLst>
            <a:ext uri="{FF2B5EF4-FFF2-40B4-BE49-F238E27FC236}">
              <a16:creationId xmlns:a16="http://schemas.microsoft.com/office/drawing/2014/main" id="{B958B9BD-774F-4DCD-8CC5-76A383CB07FA}"/>
            </a:ext>
          </a:extLst>
        </xdr:cNvPr>
        <xdr:cNvSpPr txBox="1"/>
      </xdr:nvSpPr>
      <xdr:spPr>
        <a:xfrm>
          <a:off x="15214111" y="1311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75011</xdr:rowOff>
    </xdr:from>
    <xdr:to>
      <xdr:col>21</xdr:col>
      <xdr:colOff>212725</xdr:colOff>
      <xdr:row>79</xdr:row>
      <xdr:rowOff>5161</xdr:rowOff>
    </xdr:to>
    <xdr:sp macro="" textlink="">
      <xdr:nvSpPr>
        <xdr:cNvPr id="657" name="円/楕円 656">
          <a:extLst>
            <a:ext uri="{FF2B5EF4-FFF2-40B4-BE49-F238E27FC236}">
              <a16:creationId xmlns:a16="http://schemas.microsoft.com/office/drawing/2014/main" id="{8854CDA5-D0F1-41D3-AC2E-E9FDC3227976}"/>
            </a:ext>
          </a:extLst>
        </xdr:cNvPr>
        <xdr:cNvSpPr/>
      </xdr:nvSpPr>
      <xdr:spPr>
        <a:xfrm>
          <a:off x="14541500" y="134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167738</xdr:rowOff>
    </xdr:from>
    <xdr:ext cx="469744" cy="259045"/>
    <xdr:sp macro="" textlink="">
      <xdr:nvSpPr>
        <xdr:cNvPr id="658" name="テキスト ボックス 657">
          <a:extLst>
            <a:ext uri="{FF2B5EF4-FFF2-40B4-BE49-F238E27FC236}">
              <a16:creationId xmlns:a16="http://schemas.microsoft.com/office/drawing/2014/main" id="{49610587-1934-4D6E-925F-391B8181B1DC}"/>
            </a:ext>
          </a:extLst>
        </xdr:cNvPr>
        <xdr:cNvSpPr txBox="1"/>
      </xdr:nvSpPr>
      <xdr:spPr>
        <a:xfrm>
          <a:off x="14357427" y="1354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52536</xdr:rowOff>
    </xdr:from>
    <xdr:to>
      <xdr:col>20</xdr:col>
      <xdr:colOff>9525</xdr:colOff>
      <xdr:row>78</xdr:row>
      <xdr:rowOff>154136</xdr:rowOff>
    </xdr:to>
    <xdr:sp macro="" textlink="">
      <xdr:nvSpPr>
        <xdr:cNvPr id="659" name="円/楕円 658">
          <a:extLst>
            <a:ext uri="{FF2B5EF4-FFF2-40B4-BE49-F238E27FC236}">
              <a16:creationId xmlns:a16="http://schemas.microsoft.com/office/drawing/2014/main" id="{A5D173F1-D94A-444C-983D-E5AD88696FBE}"/>
            </a:ext>
          </a:extLst>
        </xdr:cNvPr>
        <xdr:cNvSpPr/>
      </xdr:nvSpPr>
      <xdr:spPr>
        <a:xfrm>
          <a:off x="13652500" y="1342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145263</xdr:rowOff>
    </xdr:from>
    <xdr:ext cx="534377" cy="259045"/>
    <xdr:sp macro="" textlink="">
      <xdr:nvSpPr>
        <xdr:cNvPr id="660" name="テキスト ボックス 659">
          <a:extLst>
            <a:ext uri="{FF2B5EF4-FFF2-40B4-BE49-F238E27FC236}">
              <a16:creationId xmlns:a16="http://schemas.microsoft.com/office/drawing/2014/main" id="{5EACAB7B-C3FB-488E-BD15-FC4D6B2B87BE}"/>
            </a:ext>
          </a:extLst>
        </xdr:cNvPr>
        <xdr:cNvSpPr txBox="1"/>
      </xdr:nvSpPr>
      <xdr:spPr>
        <a:xfrm>
          <a:off x="13436111" y="135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58875</xdr:rowOff>
    </xdr:from>
    <xdr:to>
      <xdr:col>18</xdr:col>
      <xdr:colOff>492125</xdr:colOff>
      <xdr:row>78</xdr:row>
      <xdr:rowOff>160475</xdr:rowOff>
    </xdr:to>
    <xdr:sp macro="" textlink="">
      <xdr:nvSpPr>
        <xdr:cNvPr id="661" name="円/楕円 660">
          <a:extLst>
            <a:ext uri="{FF2B5EF4-FFF2-40B4-BE49-F238E27FC236}">
              <a16:creationId xmlns:a16="http://schemas.microsoft.com/office/drawing/2014/main" id="{9E3B5C24-EC2E-4726-BCE3-D2142E185F0A}"/>
            </a:ext>
          </a:extLst>
        </xdr:cNvPr>
        <xdr:cNvSpPr/>
      </xdr:nvSpPr>
      <xdr:spPr>
        <a:xfrm>
          <a:off x="12763500" y="134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151602</xdr:rowOff>
    </xdr:from>
    <xdr:ext cx="534377" cy="259045"/>
    <xdr:sp macro="" textlink="">
      <xdr:nvSpPr>
        <xdr:cNvPr id="662" name="テキスト ボックス 661">
          <a:extLst>
            <a:ext uri="{FF2B5EF4-FFF2-40B4-BE49-F238E27FC236}">
              <a16:creationId xmlns:a16="http://schemas.microsoft.com/office/drawing/2014/main" id="{B7CE22EE-7BAA-4CB2-9E5B-E506AE6CC00A}"/>
            </a:ext>
          </a:extLst>
        </xdr:cNvPr>
        <xdr:cNvSpPr txBox="1"/>
      </xdr:nvSpPr>
      <xdr:spPr>
        <a:xfrm>
          <a:off x="12547111" y="135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a:extLst>
            <a:ext uri="{FF2B5EF4-FFF2-40B4-BE49-F238E27FC236}">
              <a16:creationId xmlns:a16="http://schemas.microsoft.com/office/drawing/2014/main" id="{AB83784B-CC01-49AB-B05F-40E0D891B8A2}"/>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a:extLst>
            <a:ext uri="{FF2B5EF4-FFF2-40B4-BE49-F238E27FC236}">
              <a16:creationId xmlns:a16="http://schemas.microsoft.com/office/drawing/2014/main" id="{0C97FE34-5DAE-494B-BD46-31D4B366EE81}"/>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a:extLst>
            <a:ext uri="{FF2B5EF4-FFF2-40B4-BE49-F238E27FC236}">
              <a16:creationId xmlns:a16="http://schemas.microsoft.com/office/drawing/2014/main" id="{67E0DAC6-5347-4153-88BC-0C9D2FC497BE}"/>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a:extLst>
            <a:ext uri="{FF2B5EF4-FFF2-40B4-BE49-F238E27FC236}">
              <a16:creationId xmlns:a16="http://schemas.microsoft.com/office/drawing/2014/main" id="{7BA01EFD-6CEF-4F17-9A31-FB6D25BCEAB5}"/>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a:extLst>
            <a:ext uri="{FF2B5EF4-FFF2-40B4-BE49-F238E27FC236}">
              <a16:creationId xmlns:a16="http://schemas.microsoft.com/office/drawing/2014/main" id="{C16D3EB9-C60C-49A9-8399-537024A8ED23}"/>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a:extLst>
            <a:ext uri="{FF2B5EF4-FFF2-40B4-BE49-F238E27FC236}">
              <a16:creationId xmlns:a16="http://schemas.microsoft.com/office/drawing/2014/main" id="{C940F7FF-D35B-422E-9707-8F764AAB057A}"/>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a:extLst>
            <a:ext uri="{FF2B5EF4-FFF2-40B4-BE49-F238E27FC236}">
              <a16:creationId xmlns:a16="http://schemas.microsoft.com/office/drawing/2014/main" id="{F69CF4C0-21D0-42E5-97DA-3DDE0EA879A3}"/>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a:extLst>
            <a:ext uri="{FF2B5EF4-FFF2-40B4-BE49-F238E27FC236}">
              <a16:creationId xmlns:a16="http://schemas.microsoft.com/office/drawing/2014/main" id="{B8097E04-08E1-49A4-8AFF-52ED30FE8A46}"/>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a:extLst>
            <a:ext uri="{FF2B5EF4-FFF2-40B4-BE49-F238E27FC236}">
              <a16:creationId xmlns:a16="http://schemas.microsoft.com/office/drawing/2014/main" id="{B8386C55-8533-48E9-8842-CD64BB1BEF1F}"/>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a:extLst>
            <a:ext uri="{FF2B5EF4-FFF2-40B4-BE49-F238E27FC236}">
              <a16:creationId xmlns:a16="http://schemas.microsoft.com/office/drawing/2014/main" id="{5978A009-CD54-42F8-A222-1C9FFA6285D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a:extLst>
            <a:ext uri="{FF2B5EF4-FFF2-40B4-BE49-F238E27FC236}">
              <a16:creationId xmlns:a16="http://schemas.microsoft.com/office/drawing/2014/main" id="{D805C178-C2DB-4AEB-8A83-D0FEAABAFC36}"/>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AC108B57-76FA-4B3F-8CF4-BB978E2212D4}"/>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a:extLst>
            <a:ext uri="{FF2B5EF4-FFF2-40B4-BE49-F238E27FC236}">
              <a16:creationId xmlns:a16="http://schemas.microsoft.com/office/drawing/2014/main" id="{AE0B1D45-3B27-4AFF-B6EE-2BAC4581951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A9D418EC-F5B1-4FDB-BB67-C165F16849E5}"/>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a:extLst>
            <a:ext uri="{FF2B5EF4-FFF2-40B4-BE49-F238E27FC236}">
              <a16:creationId xmlns:a16="http://schemas.microsoft.com/office/drawing/2014/main" id="{2BFB6809-7D1E-43D8-AA61-553F6194B8E2}"/>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1318BCAF-B1E8-437D-8B2D-92DEB9C930BA}"/>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a:extLst>
            <a:ext uri="{FF2B5EF4-FFF2-40B4-BE49-F238E27FC236}">
              <a16:creationId xmlns:a16="http://schemas.microsoft.com/office/drawing/2014/main" id="{C70FFE18-B37B-4AA8-9811-969CD33820A2}"/>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CB9A195A-9434-44A8-B3F4-485D6C981B4F}"/>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a:extLst>
            <a:ext uri="{FF2B5EF4-FFF2-40B4-BE49-F238E27FC236}">
              <a16:creationId xmlns:a16="http://schemas.microsoft.com/office/drawing/2014/main" id="{404627C3-0C2F-499A-A5EC-07487E597336}"/>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85FED6DC-332F-49AE-A1B7-68BA0AA93C22}"/>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a:extLst>
            <a:ext uri="{FF2B5EF4-FFF2-40B4-BE49-F238E27FC236}">
              <a16:creationId xmlns:a16="http://schemas.microsoft.com/office/drawing/2014/main" id="{37C8D2E4-D8E5-4129-BCEE-DAC2725B8E3A}"/>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95B2F96C-B8D8-465B-858F-CA01BCDDB3C5}"/>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a:extLst>
            <a:ext uri="{FF2B5EF4-FFF2-40B4-BE49-F238E27FC236}">
              <a16:creationId xmlns:a16="http://schemas.microsoft.com/office/drawing/2014/main" id="{C87CB099-54E9-4948-8B18-02F1997F6AC5}"/>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a:extLst>
            <a:ext uri="{FF2B5EF4-FFF2-40B4-BE49-F238E27FC236}">
              <a16:creationId xmlns:a16="http://schemas.microsoft.com/office/drawing/2014/main" id="{4F729EF3-9945-43F7-B709-96EACAB114D2}"/>
            </a:ext>
          </a:extLst>
        </xdr:cNvPr>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a:extLst>
            <a:ext uri="{FF2B5EF4-FFF2-40B4-BE49-F238E27FC236}">
              <a16:creationId xmlns:a16="http://schemas.microsoft.com/office/drawing/2014/main" id="{6B87DDCB-CCB5-45AB-BF2A-82D2A460453B}"/>
            </a:ext>
          </a:extLst>
        </xdr:cNvPr>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a:extLst>
            <a:ext uri="{FF2B5EF4-FFF2-40B4-BE49-F238E27FC236}">
              <a16:creationId xmlns:a16="http://schemas.microsoft.com/office/drawing/2014/main" id="{55DEC75B-86AF-4D5E-95EC-AD6263BD276D}"/>
            </a:ext>
          </a:extLst>
        </xdr:cNvPr>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a:extLst>
            <a:ext uri="{FF2B5EF4-FFF2-40B4-BE49-F238E27FC236}">
              <a16:creationId xmlns:a16="http://schemas.microsoft.com/office/drawing/2014/main" id="{3542E93B-0411-404D-9731-F6E1CBB4878F}"/>
            </a:ext>
          </a:extLst>
        </xdr:cNvPr>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a:extLst>
            <a:ext uri="{FF2B5EF4-FFF2-40B4-BE49-F238E27FC236}">
              <a16:creationId xmlns:a16="http://schemas.microsoft.com/office/drawing/2014/main" id="{FC1C2C22-BBD4-4896-A734-B9205A110900}"/>
            </a:ext>
          </a:extLst>
        </xdr:cNvPr>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59629</xdr:rowOff>
    </xdr:from>
    <xdr:to>
      <xdr:col>23</xdr:col>
      <xdr:colOff>517525</xdr:colOff>
      <xdr:row>97</xdr:row>
      <xdr:rowOff>66061</xdr:rowOff>
    </xdr:to>
    <xdr:cxnSp macro="">
      <xdr:nvCxnSpPr>
        <xdr:cNvPr id="691" name="直線コネクタ 690">
          <a:extLst>
            <a:ext uri="{FF2B5EF4-FFF2-40B4-BE49-F238E27FC236}">
              <a16:creationId xmlns:a16="http://schemas.microsoft.com/office/drawing/2014/main" id="{5A6E69D5-2AD5-4A21-B011-C38E0610F806}"/>
            </a:ext>
          </a:extLst>
        </xdr:cNvPr>
        <xdr:cNvCxnSpPr/>
      </xdr:nvCxnSpPr>
      <xdr:spPr>
        <a:xfrm>
          <a:off x="15481300" y="16690279"/>
          <a:ext cx="8382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a:extLst>
            <a:ext uri="{FF2B5EF4-FFF2-40B4-BE49-F238E27FC236}">
              <a16:creationId xmlns:a16="http://schemas.microsoft.com/office/drawing/2014/main" id="{166CBFD3-65C1-4935-A26F-F96C7E99607C}"/>
            </a:ext>
          </a:extLst>
        </xdr:cNvPr>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a:extLst>
            <a:ext uri="{FF2B5EF4-FFF2-40B4-BE49-F238E27FC236}">
              <a16:creationId xmlns:a16="http://schemas.microsoft.com/office/drawing/2014/main" id="{D2554585-E5BE-42D2-A62A-DFC95265DE95}"/>
            </a:ext>
          </a:extLst>
        </xdr:cNvPr>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20476</xdr:rowOff>
    </xdr:from>
    <xdr:to>
      <xdr:col>22</xdr:col>
      <xdr:colOff>365125</xdr:colOff>
      <xdr:row>97</xdr:row>
      <xdr:rowOff>59629</xdr:rowOff>
    </xdr:to>
    <xdr:cxnSp macro="">
      <xdr:nvCxnSpPr>
        <xdr:cNvPr id="694" name="直線コネクタ 693">
          <a:extLst>
            <a:ext uri="{FF2B5EF4-FFF2-40B4-BE49-F238E27FC236}">
              <a16:creationId xmlns:a16="http://schemas.microsoft.com/office/drawing/2014/main" id="{B53717C1-1F4B-494C-8A97-7C991A441260}"/>
            </a:ext>
          </a:extLst>
        </xdr:cNvPr>
        <xdr:cNvCxnSpPr/>
      </xdr:nvCxnSpPr>
      <xdr:spPr>
        <a:xfrm>
          <a:off x="14592300" y="16651126"/>
          <a:ext cx="889000" cy="3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a:extLst>
            <a:ext uri="{FF2B5EF4-FFF2-40B4-BE49-F238E27FC236}">
              <a16:creationId xmlns:a16="http://schemas.microsoft.com/office/drawing/2014/main" id="{D3A0B675-BA8D-4EF7-BD23-FAA70F588B14}"/>
            </a:ext>
          </a:extLst>
        </xdr:cNvPr>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5A10F069-EFB6-4872-A961-D14B746DF284}"/>
            </a:ext>
          </a:extLst>
        </xdr:cNvPr>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4387</xdr:rowOff>
    </xdr:from>
    <xdr:to>
      <xdr:col>21</xdr:col>
      <xdr:colOff>161925</xdr:colOff>
      <xdr:row>97</xdr:row>
      <xdr:rowOff>20476</xdr:rowOff>
    </xdr:to>
    <xdr:cxnSp macro="">
      <xdr:nvCxnSpPr>
        <xdr:cNvPr id="697" name="直線コネクタ 696">
          <a:extLst>
            <a:ext uri="{FF2B5EF4-FFF2-40B4-BE49-F238E27FC236}">
              <a16:creationId xmlns:a16="http://schemas.microsoft.com/office/drawing/2014/main" id="{2873DD28-7248-4CF9-8AF8-3532F47F8224}"/>
            </a:ext>
          </a:extLst>
        </xdr:cNvPr>
        <xdr:cNvCxnSpPr/>
      </xdr:nvCxnSpPr>
      <xdr:spPr>
        <a:xfrm>
          <a:off x="13703300" y="16635037"/>
          <a:ext cx="889000" cy="1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a:extLst>
            <a:ext uri="{FF2B5EF4-FFF2-40B4-BE49-F238E27FC236}">
              <a16:creationId xmlns:a16="http://schemas.microsoft.com/office/drawing/2014/main" id="{3F48355C-7367-4CD1-ABDD-1D636D8ECE3D}"/>
            </a:ext>
          </a:extLst>
        </xdr:cNvPr>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a:extLst>
            <a:ext uri="{FF2B5EF4-FFF2-40B4-BE49-F238E27FC236}">
              <a16:creationId xmlns:a16="http://schemas.microsoft.com/office/drawing/2014/main" id="{9D2B9142-37CB-4BC0-B9A2-9884AADBC361}"/>
            </a:ext>
          </a:extLst>
        </xdr:cNvPr>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139627</xdr:rowOff>
    </xdr:from>
    <xdr:to>
      <xdr:col>19</xdr:col>
      <xdr:colOff>644525</xdr:colOff>
      <xdr:row>97</xdr:row>
      <xdr:rowOff>4387</xdr:rowOff>
    </xdr:to>
    <xdr:cxnSp macro="">
      <xdr:nvCxnSpPr>
        <xdr:cNvPr id="700" name="直線コネクタ 699">
          <a:extLst>
            <a:ext uri="{FF2B5EF4-FFF2-40B4-BE49-F238E27FC236}">
              <a16:creationId xmlns:a16="http://schemas.microsoft.com/office/drawing/2014/main" id="{6BD12890-943D-4E86-89C3-28CE1D3504FF}"/>
            </a:ext>
          </a:extLst>
        </xdr:cNvPr>
        <xdr:cNvCxnSpPr/>
      </xdr:nvCxnSpPr>
      <xdr:spPr>
        <a:xfrm>
          <a:off x="12814300" y="16598827"/>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a:extLst>
            <a:ext uri="{FF2B5EF4-FFF2-40B4-BE49-F238E27FC236}">
              <a16:creationId xmlns:a16="http://schemas.microsoft.com/office/drawing/2014/main" id="{A35640C6-5AD6-4115-9A78-90DF54CA7095}"/>
            </a:ext>
          </a:extLst>
        </xdr:cNvPr>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a:extLst>
            <a:ext uri="{FF2B5EF4-FFF2-40B4-BE49-F238E27FC236}">
              <a16:creationId xmlns:a16="http://schemas.microsoft.com/office/drawing/2014/main" id="{F6E0DD03-33B0-4F06-9EC3-9E1D392FA223}"/>
            </a:ext>
          </a:extLst>
        </xdr:cNvPr>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a:extLst>
            <a:ext uri="{FF2B5EF4-FFF2-40B4-BE49-F238E27FC236}">
              <a16:creationId xmlns:a16="http://schemas.microsoft.com/office/drawing/2014/main" id="{C2B89CD2-6EED-4F81-810A-A4C9DA314250}"/>
            </a:ext>
          </a:extLst>
        </xdr:cNvPr>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a:extLst>
            <a:ext uri="{FF2B5EF4-FFF2-40B4-BE49-F238E27FC236}">
              <a16:creationId xmlns:a16="http://schemas.microsoft.com/office/drawing/2014/main" id="{00B7FAFA-B6F8-4345-BD2F-1243C1B9ACF2}"/>
            </a:ext>
          </a:extLst>
        </xdr:cNvPr>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888060A7-2301-4457-8244-DF3897169F56}"/>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5CF9BDBF-5622-4870-84E8-F43C593C5FB8}"/>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964B95B4-E8D3-4BAB-ADF6-837138BE4EC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8F4CD765-770C-45B9-B455-5A5BFCE6DF1C}"/>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F3F20BE3-0C4F-4BBB-9179-2ED0B39EBA43}"/>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15261</xdr:rowOff>
    </xdr:from>
    <xdr:to>
      <xdr:col>23</xdr:col>
      <xdr:colOff>568325</xdr:colOff>
      <xdr:row>97</xdr:row>
      <xdr:rowOff>116861</xdr:rowOff>
    </xdr:to>
    <xdr:sp macro="" textlink="">
      <xdr:nvSpPr>
        <xdr:cNvPr id="710" name="円/楕円 709">
          <a:extLst>
            <a:ext uri="{FF2B5EF4-FFF2-40B4-BE49-F238E27FC236}">
              <a16:creationId xmlns:a16="http://schemas.microsoft.com/office/drawing/2014/main" id="{57008914-62F1-4969-A032-FEF2D7C7E7E6}"/>
            </a:ext>
          </a:extLst>
        </xdr:cNvPr>
        <xdr:cNvSpPr/>
      </xdr:nvSpPr>
      <xdr:spPr>
        <a:xfrm>
          <a:off x="16268700" y="166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38138</xdr:rowOff>
    </xdr:from>
    <xdr:ext cx="599010" cy="259045"/>
    <xdr:sp macro="" textlink="">
      <xdr:nvSpPr>
        <xdr:cNvPr id="711" name="公債費該当値テキスト">
          <a:extLst>
            <a:ext uri="{FF2B5EF4-FFF2-40B4-BE49-F238E27FC236}">
              <a16:creationId xmlns:a16="http://schemas.microsoft.com/office/drawing/2014/main" id="{4A252F46-5A5F-4C68-92CA-2E469AF5B22E}"/>
            </a:ext>
          </a:extLst>
        </xdr:cNvPr>
        <xdr:cNvSpPr txBox="1"/>
      </xdr:nvSpPr>
      <xdr:spPr>
        <a:xfrm>
          <a:off x="16370300" y="1649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168,656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8829</xdr:rowOff>
    </xdr:from>
    <xdr:to>
      <xdr:col>22</xdr:col>
      <xdr:colOff>415925</xdr:colOff>
      <xdr:row>97</xdr:row>
      <xdr:rowOff>110429</xdr:rowOff>
    </xdr:to>
    <xdr:sp macro="" textlink="">
      <xdr:nvSpPr>
        <xdr:cNvPr id="712" name="円/楕円 711">
          <a:extLst>
            <a:ext uri="{FF2B5EF4-FFF2-40B4-BE49-F238E27FC236}">
              <a16:creationId xmlns:a16="http://schemas.microsoft.com/office/drawing/2014/main" id="{6888D9E2-932C-4B4C-A8C7-18436A5A98E3}"/>
            </a:ext>
          </a:extLst>
        </xdr:cNvPr>
        <xdr:cNvSpPr/>
      </xdr:nvSpPr>
      <xdr:spPr>
        <a:xfrm>
          <a:off x="15430500" y="1663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126956</xdr:rowOff>
    </xdr:from>
    <xdr:ext cx="599010" cy="259045"/>
    <xdr:sp macro="" textlink="">
      <xdr:nvSpPr>
        <xdr:cNvPr id="713" name="テキスト ボックス 712">
          <a:extLst>
            <a:ext uri="{FF2B5EF4-FFF2-40B4-BE49-F238E27FC236}">
              <a16:creationId xmlns:a16="http://schemas.microsoft.com/office/drawing/2014/main" id="{2DA1D18A-9F93-4CDF-9000-B8B498FF4A7E}"/>
            </a:ext>
          </a:extLst>
        </xdr:cNvPr>
        <xdr:cNvSpPr txBox="1"/>
      </xdr:nvSpPr>
      <xdr:spPr>
        <a:xfrm>
          <a:off x="15181794" y="1641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172,032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141126</xdr:rowOff>
    </xdr:from>
    <xdr:to>
      <xdr:col>21</xdr:col>
      <xdr:colOff>212725</xdr:colOff>
      <xdr:row>97</xdr:row>
      <xdr:rowOff>71276</xdr:rowOff>
    </xdr:to>
    <xdr:sp macro="" textlink="">
      <xdr:nvSpPr>
        <xdr:cNvPr id="714" name="円/楕円 713">
          <a:extLst>
            <a:ext uri="{FF2B5EF4-FFF2-40B4-BE49-F238E27FC236}">
              <a16:creationId xmlns:a16="http://schemas.microsoft.com/office/drawing/2014/main" id="{46F0D9BF-0277-4237-8CF3-D55A689ABA28}"/>
            </a:ext>
          </a:extLst>
        </xdr:cNvPr>
        <xdr:cNvSpPr/>
      </xdr:nvSpPr>
      <xdr:spPr>
        <a:xfrm>
          <a:off x="14541500" y="166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87803</xdr:rowOff>
    </xdr:from>
    <xdr:ext cx="599010" cy="259045"/>
    <xdr:sp macro="" textlink="">
      <xdr:nvSpPr>
        <xdr:cNvPr id="715" name="テキスト ボックス 714">
          <a:extLst>
            <a:ext uri="{FF2B5EF4-FFF2-40B4-BE49-F238E27FC236}">
              <a16:creationId xmlns:a16="http://schemas.microsoft.com/office/drawing/2014/main" id="{8F3B0D8C-C36F-408A-A4BC-7C3790FAB471}"/>
            </a:ext>
          </a:extLst>
        </xdr:cNvPr>
        <xdr:cNvSpPr txBox="1"/>
      </xdr:nvSpPr>
      <xdr:spPr>
        <a:xfrm>
          <a:off x="14292794" y="1637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192,585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125037</xdr:rowOff>
    </xdr:from>
    <xdr:to>
      <xdr:col>20</xdr:col>
      <xdr:colOff>9525</xdr:colOff>
      <xdr:row>97</xdr:row>
      <xdr:rowOff>55187</xdr:rowOff>
    </xdr:to>
    <xdr:sp macro="" textlink="">
      <xdr:nvSpPr>
        <xdr:cNvPr id="716" name="円/楕円 715">
          <a:extLst>
            <a:ext uri="{FF2B5EF4-FFF2-40B4-BE49-F238E27FC236}">
              <a16:creationId xmlns:a16="http://schemas.microsoft.com/office/drawing/2014/main" id="{05C3050E-8A22-4B44-930A-199FD375B513}"/>
            </a:ext>
          </a:extLst>
        </xdr:cNvPr>
        <xdr:cNvSpPr/>
      </xdr:nvSpPr>
      <xdr:spPr>
        <a:xfrm>
          <a:off x="13652500" y="165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71714</xdr:rowOff>
    </xdr:from>
    <xdr:ext cx="599010" cy="259045"/>
    <xdr:sp macro="" textlink="">
      <xdr:nvSpPr>
        <xdr:cNvPr id="717" name="テキスト ボックス 716">
          <a:extLst>
            <a:ext uri="{FF2B5EF4-FFF2-40B4-BE49-F238E27FC236}">
              <a16:creationId xmlns:a16="http://schemas.microsoft.com/office/drawing/2014/main" id="{CD32EDD0-1227-4BC6-973F-166559252590}"/>
            </a:ext>
          </a:extLst>
        </xdr:cNvPr>
        <xdr:cNvSpPr txBox="1"/>
      </xdr:nvSpPr>
      <xdr:spPr>
        <a:xfrm>
          <a:off x="13403794" y="1635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201,030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88827</xdr:rowOff>
    </xdr:from>
    <xdr:to>
      <xdr:col>18</xdr:col>
      <xdr:colOff>492125</xdr:colOff>
      <xdr:row>97</xdr:row>
      <xdr:rowOff>18977</xdr:rowOff>
    </xdr:to>
    <xdr:sp macro="" textlink="">
      <xdr:nvSpPr>
        <xdr:cNvPr id="718" name="円/楕円 717">
          <a:extLst>
            <a:ext uri="{FF2B5EF4-FFF2-40B4-BE49-F238E27FC236}">
              <a16:creationId xmlns:a16="http://schemas.microsoft.com/office/drawing/2014/main" id="{4FED8F78-2FBA-4AAF-B88A-3E2E49738D99}"/>
            </a:ext>
          </a:extLst>
        </xdr:cNvPr>
        <xdr:cNvSpPr/>
      </xdr:nvSpPr>
      <xdr:spPr>
        <a:xfrm>
          <a:off x="12763500" y="1654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35504</xdr:rowOff>
    </xdr:from>
    <xdr:ext cx="599010" cy="259045"/>
    <xdr:sp macro="" textlink="">
      <xdr:nvSpPr>
        <xdr:cNvPr id="719" name="テキスト ボックス 718">
          <a:extLst>
            <a:ext uri="{FF2B5EF4-FFF2-40B4-BE49-F238E27FC236}">
              <a16:creationId xmlns:a16="http://schemas.microsoft.com/office/drawing/2014/main" id="{44862F34-0E14-41A2-804F-21FFFF440291}"/>
            </a:ext>
          </a:extLst>
        </xdr:cNvPr>
        <xdr:cNvSpPr txBox="1"/>
      </xdr:nvSpPr>
      <xdr:spPr>
        <a:xfrm>
          <a:off x="12514794" y="1632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a:extLst>
            <a:ext uri="{FF2B5EF4-FFF2-40B4-BE49-F238E27FC236}">
              <a16:creationId xmlns:a16="http://schemas.microsoft.com/office/drawing/2014/main" id="{BFF2B1D9-74A9-4CD0-89AA-D7030A747F53}"/>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a:extLst>
            <a:ext uri="{FF2B5EF4-FFF2-40B4-BE49-F238E27FC236}">
              <a16:creationId xmlns:a16="http://schemas.microsoft.com/office/drawing/2014/main" id="{994F014C-6A32-4441-AD8B-488AFB27AA3D}"/>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a:extLst>
            <a:ext uri="{FF2B5EF4-FFF2-40B4-BE49-F238E27FC236}">
              <a16:creationId xmlns:a16="http://schemas.microsoft.com/office/drawing/2014/main" id="{18359A7D-E99D-4F74-888C-7BA49BB7FDF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a:extLst>
            <a:ext uri="{FF2B5EF4-FFF2-40B4-BE49-F238E27FC236}">
              <a16:creationId xmlns:a16="http://schemas.microsoft.com/office/drawing/2014/main" id="{7B3A79D9-0998-4191-9395-CC4742E8C47C}"/>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a:extLst>
            <a:ext uri="{FF2B5EF4-FFF2-40B4-BE49-F238E27FC236}">
              <a16:creationId xmlns:a16="http://schemas.microsoft.com/office/drawing/2014/main" id="{843C6E68-B0CA-47EA-BDF1-625DE9C2C6C5}"/>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a:extLst>
            <a:ext uri="{FF2B5EF4-FFF2-40B4-BE49-F238E27FC236}">
              <a16:creationId xmlns:a16="http://schemas.microsoft.com/office/drawing/2014/main" id="{5FB6549D-3562-4521-A9B8-D572956C4359}"/>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a:extLst>
            <a:ext uri="{FF2B5EF4-FFF2-40B4-BE49-F238E27FC236}">
              <a16:creationId xmlns:a16="http://schemas.microsoft.com/office/drawing/2014/main" id="{6C70DE1A-321A-4DC7-BBD1-BF3B41164C2D}"/>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a:extLst>
            <a:ext uri="{FF2B5EF4-FFF2-40B4-BE49-F238E27FC236}">
              <a16:creationId xmlns:a16="http://schemas.microsoft.com/office/drawing/2014/main" id="{2CE1FBD4-A868-4BC3-A253-34741BEAC331}"/>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a:extLst>
            <a:ext uri="{FF2B5EF4-FFF2-40B4-BE49-F238E27FC236}">
              <a16:creationId xmlns:a16="http://schemas.microsoft.com/office/drawing/2014/main" id="{401E3C69-39B1-41ED-AC89-6F3067DC7191}"/>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a:extLst>
            <a:ext uri="{FF2B5EF4-FFF2-40B4-BE49-F238E27FC236}">
              <a16:creationId xmlns:a16="http://schemas.microsoft.com/office/drawing/2014/main" id="{FA96F550-2751-4F59-97FD-00C796A2D2D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a:extLst>
            <a:ext uri="{FF2B5EF4-FFF2-40B4-BE49-F238E27FC236}">
              <a16:creationId xmlns:a16="http://schemas.microsoft.com/office/drawing/2014/main" id="{4F904EAF-EA92-4052-B0DF-6E9D49BC1CD4}"/>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DEEE54E6-5F64-475B-B99F-A91AFF4B858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a:extLst>
            <a:ext uri="{FF2B5EF4-FFF2-40B4-BE49-F238E27FC236}">
              <a16:creationId xmlns:a16="http://schemas.microsoft.com/office/drawing/2014/main" id="{4568F8AB-BA78-4EF5-B119-29E0405A21A6}"/>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F1B198F9-D86B-4165-BF73-930F491F916D}"/>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a:extLst>
            <a:ext uri="{FF2B5EF4-FFF2-40B4-BE49-F238E27FC236}">
              <a16:creationId xmlns:a16="http://schemas.microsoft.com/office/drawing/2014/main" id="{F1292ABC-2F04-4167-8FD4-56250C05A8F4}"/>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B45E692F-BEC7-4030-AEA4-A50E94C1F23A}"/>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a:extLst>
            <a:ext uri="{FF2B5EF4-FFF2-40B4-BE49-F238E27FC236}">
              <a16:creationId xmlns:a16="http://schemas.microsoft.com/office/drawing/2014/main" id="{3E5368C1-2EFD-40A0-A158-2FD1333BA136}"/>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5C1E858C-4A09-40B4-8300-BD1A9569805B}"/>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a:extLst>
            <a:ext uri="{FF2B5EF4-FFF2-40B4-BE49-F238E27FC236}">
              <a16:creationId xmlns:a16="http://schemas.microsoft.com/office/drawing/2014/main" id="{9BB7AB07-D94A-437F-9E0A-CC0C8A43FBEF}"/>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6DBD3233-C7D7-4A2F-AC07-FE63973A731D}"/>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a:extLst>
            <a:ext uri="{FF2B5EF4-FFF2-40B4-BE49-F238E27FC236}">
              <a16:creationId xmlns:a16="http://schemas.microsoft.com/office/drawing/2014/main" id="{19EA64E4-BEFD-42E0-8F36-9751CC6F1841}"/>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a:extLst>
            <a:ext uri="{FF2B5EF4-FFF2-40B4-BE49-F238E27FC236}">
              <a16:creationId xmlns:a16="http://schemas.microsoft.com/office/drawing/2014/main" id="{C233B9AE-1AEE-4E57-9BE0-1C856C5B3C97}"/>
            </a:ext>
          </a:extLst>
        </xdr:cNvPr>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a:extLst>
            <a:ext uri="{FF2B5EF4-FFF2-40B4-BE49-F238E27FC236}">
              <a16:creationId xmlns:a16="http://schemas.microsoft.com/office/drawing/2014/main" id="{0B907DEA-030C-4B7B-A26F-24A3F6CD8C3B}"/>
            </a:ext>
          </a:extLst>
        </xdr:cNvPr>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a:extLst>
            <a:ext uri="{FF2B5EF4-FFF2-40B4-BE49-F238E27FC236}">
              <a16:creationId xmlns:a16="http://schemas.microsoft.com/office/drawing/2014/main" id="{5C5F0A6A-42B4-426A-A28D-D54F0AB70BC6}"/>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a:extLst>
            <a:ext uri="{FF2B5EF4-FFF2-40B4-BE49-F238E27FC236}">
              <a16:creationId xmlns:a16="http://schemas.microsoft.com/office/drawing/2014/main" id="{4C4AFED1-0C57-4B6D-8FD4-FB431D724C26}"/>
            </a:ext>
          </a:extLst>
        </xdr:cNvPr>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a:extLst>
            <a:ext uri="{FF2B5EF4-FFF2-40B4-BE49-F238E27FC236}">
              <a16:creationId xmlns:a16="http://schemas.microsoft.com/office/drawing/2014/main" id="{91F0BB57-DC26-44BE-9C79-B57A043FB2FF}"/>
            </a:ext>
          </a:extLst>
        </xdr:cNvPr>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a:extLst>
            <a:ext uri="{FF2B5EF4-FFF2-40B4-BE49-F238E27FC236}">
              <a16:creationId xmlns:a16="http://schemas.microsoft.com/office/drawing/2014/main" id="{DBF5F905-6E6E-44BF-80D1-B9571EA5BFC8}"/>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a:extLst>
            <a:ext uri="{FF2B5EF4-FFF2-40B4-BE49-F238E27FC236}">
              <a16:creationId xmlns:a16="http://schemas.microsoft.com/office/drawing/2014/main" id="{D8311294-7BF2-4632-A5B7-253B3DFC256A}"/>
            </a:ext>
          </a:extLst>
        </xdr:cNvPr>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a:extLst>
            <a:ext uri="{FF2B5EF4-FFF2-40B4-BE49-F238E27FC236}">
              <a16:creationId xmlns:a16="http://schemas.microsoft.com/office/drawing/2014/main" id="{B39A7535-8D49-4E28-B2A4-B77F7E335736}"/>
            </a:ext>
          </a:extLst>
        </xdr:cNvPr>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a:extLst>
            <a:ext uri="{FF2B5EF4-FFF2-40B4-BE49-F238E27FC236}">
              <a16:creationId xmlns:a16="http://schemas.microsoft.com/office/drawing/2014/main" id="{BB3C91A1-6B4B-48D2-AEA2-C04DD30BCAB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a:extLst>
            <a:ext uri="{FF2B5EF4-FFF2-40B4-BE49-F238E27FC236}">
              <a16:creationId xmlns:a16="http://schemas.microsoft.com/office/drawing/2014/main" id="{BD57D530-A4DB-4B72-9998-09C137412364}"/>
            </a:ext>
          </a:extLst>
        </xdr:cNvPr>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a:extLst>
            <a:ext uri="{FF2B5EF4-FFF2-40B4-BE49-F238E27FC236}">
              <a16:creationId xmlns:a16="http://schemas.microsoft.com/office/drawing/2014/main" id="{88BA815A-FEC3-4B70-93A3-3A722C1A2C17}"/>
            </a:ext>
          </a:extLst>
        </xdr:cNvPr>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a:extLst>
            <a:ext uri="{FF2B5EF4-FFF2-40B4-BE49-F238E27FC236}">
              <a16:creationId xmlns:a16="http://schemas.microsoft.com/office/drawing/2014/main" id="{3A7C0936-45D6-4857-B6E1-EB369345A505}"/>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a:extLst>
            <a:ext uri="{FF2B5EF4-FFF2-40B4-BE49-F238E27FC236}">
              <a16:creationId xmlns:a16="http://schemas.microsoft.com/office/drawing/2014/main" id="{205BC76C-756B-4513-866A-79DEEE23B2DC}"/>
            </a:ext>
          </a:extLst>
        </xdr:cNvPr>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a:extLst>
            <a:ext uri="{FF2B5EF4-FFF2-40B4-BE49-F238E27FC236}">
              <a16:creationId xmlns:a16="http://schemas.microsoft.com/office/drawing/2014/main" id="{A9A178EC-785C-4DC3-89B7-A1FE9B47DE94}"/>
            </a:ext>
          </a:extLst>
        </xdr:cNvPr>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a:extLst>
            <a:ext uri="{FF2B5EF4-FFF2-40B4-BE49-F238E27FC236}">
              <a16:creationId xmlns:a16="http://schemas.microsoft.com/office/drawing/2014/main" id="{D6CF99DE-CBB7-4DBC-97ED-DD3C972565F4}"/>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a:extLst>
            <a:ext uri="{FF2B5EF4-FFF2-40B4-BE49-F238E27FC236}">
              <a16:creationId xmlns:a16="http://schemas.microsoft.com/office/drawing/2014/main" id="{9B2F0F30-A732-460E-9786-BC9ECEB40E58}"/>
            </a:ext>
          </a:extLst>
        </xdr:cNvPr>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a:extLst>
            <a:ext uri="{FF2B5EF4-FFF2-40B4-BE49-F238E27FC236}">
              <a16:creationId xmlns:a16="http://schemas.microsoft.com/office/drawing/2014/main" id="{2A208810-1666-4EF1-BC71-8D1B602F559B}"/>
            </a:ext>
          </a:extLst>
        </xdr:cNvPr>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a:extLst>
            <a:ext uri="{FF2B5EF4-FFF2-40B4-BE49-F238E27FC236}">
              <a16:creationId xmlns:a16="http://schemas.microsoft.com/office/drawing/2014/main" id="{3FDC2D22-CFC4-44BB-9BDE-F270E38E5C4C}"/>
            </a:ext>
          </a:extLst>
        </xdr:cNvPr>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a:extLst>
            <a:ext uri="{FF2B5EF4-FFF2-40B4-BE49-F238E27FC236}">
              <a16:creationId xmlns:a16="http://schemas.microsoft.com/office/drawing/2014/main" id="{0D02E975-C0D2-459A-8031-446189D3077F}"/>
            </a:ext>
          </a:extLst>
        </xdr:cNvPr>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58E1EDD0-DD6A-4DA4-AD83-29D9C5FB0D41}"/>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531FACF6-4D60-44DD-863F-CE2BC04D1619}"/>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C55D3DC1-DB84-464E-B9BE-468A12FA7E4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1A461CEA-4863-4AC0-9717-314600BE3598}"/>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BB09D4CB-38FA-4EBC-8A50-D5ED173D5ED2}"/>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a:extLst>
            <a:ext uri="{FF2B5EF4-FFF2-40B4-BE49-F238E27FC236}">
              <a16:creationId xmlns:a16="http://schemas.microsoft.com/office/drawing/2014/main" id="{9460AA66-6653-45A8-AC46-76BF53DBC9EA}"/>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a:extLst>
            <a:ext uri="{FF2B5EF4-FFF2-40B4-BE49-F238E27FC236}">
              <a16:creationId xmlns:a16="http://schemas.microsoft.com/office/drawing/2014/main" id="{EA28579B-268C-483B-A936-A350EBF59105}"/>
            </a:ext>
          </a:extLst>
        </xdr:cNvPr>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a:extLst>
            <a:ext uri="{FF2B5EF4-FFF2-40B4-BE49-F238E27FC236}">
              <a16:creationId xmlns:a16="http://schemas.microsoft.com/office/drawing/2014/main" id="{20C14E26-873C-42E0-B55F-ED09B18880FA}"/>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9734C52F-7D7F-4E2D-9D9F-AEA2D8C52C8D}"/>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a:extLst>
            <a:ext uri="{FF2B5EF4-FFF2-40B4-BE49-F238E27FC236}">
              <a16:creationId xmlns:a16="http://schemas.microsoft.com/office/drawing/2014/main" id="{AAED4D4A-5565-4BD3-927F-EBB46EC41889}"/>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B82B9B0-D79E-4707-B936-4321ED6FF217}"/>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a:extLst>
            <a:ext uri="{FF2B5EF4-FFF2-40B4-BE49-F238E27FC236}">
              <a16:creationId xmlns:a16="http://schemas.microsoft.com/office/drawing/2014/main" id="{A5697150-2850-4FC1-995C-DD8993B25496}"/>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84E87898-1D43-46DE-AE93-755DEF5A7FCF}"/>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a:extLst>
            <a:ext uri="{FF2B5EF4-FFF2-40B4-BE49-F238E27FC236}">
              <a16:creationId xmlns:a16="http://schemas.microsoft.com/office/drawing/2014/main" id="{9894DB12-709C-403A-8009-57186BC1B5C6}"/>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98237BC-0E2B-406E-85B6-4B526AA595B1}"/>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a:extLst>
            <a:ext uri="{FF2B5EF4-FFF2-40B4-BE49-F238E27FC236}">
              <a16:creationId xmlns:a16="http://schemas.microsoft.com/office/drawing/2014/main" id="{ECAA96EF-32EA-4A0B-9285-1C371F991E09}"/>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a:extLst>
            <a:ext uri="{FF2B5EF4-FFF2-40B4-BE49-F238E27FC236}">
              <a16:creationId xmlns:a16="http://schemas.microsoft.com/office/drawing/2014/main" id="{8AEB5B33-AB0C-468B-AFD1-845738F1B2D7}"/>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a:extLst>
            <a:ext uri="{FF2B5EF4-FFF2-40B4-BE49-F238E27FC236}">
              <a16:creationId xmlns:a16="http://schemas.microsoft.com/office/drawing/2014/main" id="{D5215E4F-F938-435D-857D-9386CC59A3DC}"/>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a:extLst>
            <a:ext uri="{FF2B5EF4-FFF2-40B4-BE49-F238E27FC236}">
              <a16:creationId xmlns:a16="http://schemas.microsoft.com/office/drawing/2014/main" id="{10E2FB4E-4605-45FC-8BE8-FAF86DDE96E9}"/>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a:extLst>
            <a:ext uri="{FF2B5EF4-FFF2-40B4-BE49-F238E27FC236}">
              <a16:creationId xmlns:a16="http://schemas.microsoft.com/office/drawing/2014/main" id="{9FF631EF-DE80-48C2-BDAC-74F6569222BC}"/>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a:extLst>
            <a:ext uri="{FF2B5EF4-FFF2-40B4-BE49-F238E27FC236}">
              <a16:creationId xmlns:a16="http://schemas.microsoft.com/office/drawing/2014/main" id="{CB4CFCE9-E14A-40D7-A3FB-8907A6B20F25}"/>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a:extLst>
            <a:ext uri="{FF2B5EF4-FFF2-40B4-BE49-F238E27FC236}">
              <a16:creationId xmlns:a16="http://schemas.microsoft.com/office/drawing/2014/main" id="{1B99ADD5-F832-4008-8B1F-D0D700DF747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a:extLst>
            <a:ext uri="{FF2B5EF4-FFF2-40B4-BE49-F238E27FC236}">
              <a16:creationId xmlns:a16="http://schemas.microsoft.com/office/drawing/2014/main" id="{8E7F85AE-E71C-467C-9721-EAADA7F4E3E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a:extLst>
            <a:ext uri="{FF2B5EF4-FFF2-40B4-BE49-F238E27FC236}">
              <a16:creationId xmlns:a16="http://schemas.microsoft.com/office/drawing/2014/main" id="{F77C58E5-C9C8-421E-B820-2EB2AA23C18F}"/>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a:extLst>
            <a:ext uri="{FF2B5EF4-FFF2-40B4-BE49-F238E27FC236}">
              <a16:creationId xmlns:a16="http://schemas.microsoft.com/office/drawing/2014/main" id="{2D2733A1-7D87-4A85-AEC6-F7C2393E462D}"/>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a:extLst>
            <a:ext uri="{FF2B5EF4-FFF2-40B4-BE49-F238E27FC236}">
              <a16:creationId xmlns:a16="http://schemas.microsoft.com/office/drawing/2014/main" id="{4527614B-1FEC-4324-BE04-A72A252879C7}"/>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4364C36D-6626-49AA-88EE-392E4AE5F7FC}"/>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a:extLst>
            <a:ext uri="{FF2B5EF4-FFF2-40B4-BE49-F238E27FC236}">
              <a16:creationId xmlns:a16="http://schemas.microsoft.com/office/drawing/2014/main" id="{98B58DF3-15EA-4CF2-847A-C429F23F7C72}"/>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a:extLst>
            <a:ext uri="{FF2B5EF4-FFF2-40B4-BE49-F238E27FC236}">
              <a16:creationId xmlns:a16="http://schemas.microsoft.com/office/drawing/2014/main" id="{5CAA96E4-B4B9-4FA9-BBCF-2E0959045293}"/>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a:extLst>
            <a:ext uri="{FF2B5EF4-FFF2-40B4-BE49-F238E27FC236}">
              <a16:creationId xmlns:a16="http://schemas.microsoft.com/office/drawing/2014/main" id="{8FCE63F9-5499-44DF-B303-71BF577A931D}"/>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a:extLst>
            <a:ext uri="{FF2B5EF4-FFF2-40B4-BE49-F238E27FC236}">
              <a16:creationId xmlns:a16="http://schemas.microsoft.com/office/drawing/2014/main" id="{78DAC053-C7AF-46D0-B1CB-9174FAFE4FB5}"/>
            </a:ext>
          </a:extLst>
        </xdr:cNvPr>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a:extLst>
            <a:ext uri="{FF2B5EF4-FFF2-40B4-BE49-F238E27FC236}">
              <a16:creationId xmlns:a16="http://schemas.microsoft.com/office/drawing/2014/main" id="{A46DC1CE-B3E3-4AB4-A0F2-45F0361BDB14}"/>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a:extLst>
            <a:ext uri="{FF2B5EF4-FFF2-40B4-BE49-F238E27FC236}">
              <a16:creationId xmlns:a16="http://schemas.microsoft.com/office/drawing/2014/main" id="{921A9324-D499-4E00-A84E-2BFFA704110D}"/>
            </a:ext>
          </a:extLst>
        </xdr:cNvPr>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a16="http://schemas.microsoft.com/office/drawing/2014/main" id="{68F50750-450A-4A97-994A-4B65EAE7AE03}"/>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a:extLst>
            <a:ext uri="{FF2B5EF4-FFF2-40B4-BE49-F238E27FC236}">
              <a16:creationId xmlns:a16="http://schemas.microsoft.com/office/drawing/2014/main" id="{765352D4-9836-4C0A-B624-D96E463ADCCC}"/>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a16="http://schemas.microsoft.com/office/drawing/2014/main" id="{62EEDD5C-01C3-4D2E-9616-6AB61F3E654B}"/>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a:extLst>
            <a:ext uri="{FF2B5EF4-FFF2-40B4-BE49-F238E27FC236}">
              <a16:creationId xmlns:a16="http://schemas.microsoft.com/office/drawing/2014/main" id="{E09B53F3-141A-4118-B437-A9E12E61B274}"/>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a:extLst>
            <a:ext uri="{FF2B5EF4-FFF2-40B4-BE49-F238E27FC236}">
              <a16:creationId xmlns:a16="http://schemas.microsoft.com/office/drawing/2014/main" id="{EA550A6D-82FB-40E7-825C-F4A60B2F2063}"/>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a:extLst>
            <a:ext uri="{FF2B5EF4-FFF2-40B4-BE49-F238E27FC236}">
              <a16:creationId xmlns:a16="http://schemas.microsoft.com/office/drawing/2014/main" id="{ECF14E3A-08E8-40D9-9757-0212B42BC1F7}"/>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a:extLst>
            <a:ext uri="{FF2B5EF4-FFF2-40B4-BE49-F238E27FC236}">
              <a16:creationId xmlns:a16="http://schemas.microsoft.com/office/drawing/2014/main" id="{CB2592D6-4DB2-48E0-AE48-67BE208981D5}"/>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a:extLst>
            <a:ext uri="{FF2B5EF4-FFF2-40B4-BE49-F238E27FC236}">
              <a16:creationId xmlns:a16="http://schemas.microsoft.com/office/drawing/2014/main" id="{E0B7E984-2028-413E-99F5-05EB1F3F6E34}"/>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a:extLst>
            <a:ext uri="{FF2B5EF4-FFF2-40B4-BE49-F238E27FC236}">
              <a16:creationId xmlns:a16="http://schemas.microsoft.com/office/drawing/2014/main" id="{F32FC3B2-5BAE-446F-9A3E-9B8015047CEF}"/>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a:extLst>
            <a:ext uri="{FF2B5EF4-FFF2-40B4-BE49-F238E27FC236}">
              <a16:creationId xmlns:a16="http://schemas.microsoft.com/office/drawing/2014/main" id="{90D40803-C33F-4BDF-844F-605D37F84A88}"/>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a:extLst>
            <a:ext uri="{FF2B5EF4-FFF2-40B4-BE49-F238E27FC236}">
              <a16:creationId xmlns:a16="http://schemas.microsoft.com/office/drawing/2014/main" id="{5A90147B-58D5-4903-8625-F370D82105EA}"/>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a:extLst>
            <a:ext uri="{FF2B5EF4-FFF2-40B4-BE49-F238E27FC236}">
              <a16:creationId xmlns:a16="http://schemas.microsoft.com/office/drawing/2014/main" id="{CEF61AE3-E2A9-4F4B-8243-5035BBA5605F}"/>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a:extLst>
            <a:ext uri="{FF2B5EF4-FFF2-40B4-BE49-F238E27FC236}">
              <a16:creationId xmlns:a16="http://schemas.microsoft.com/office/drawing/2014/main" id="{46F119D3-9861-46A7-A872-0DFAD458E511}"/>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C21D8CA6-007F-4FC2-899C-8AB04C3A07FF}"/>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a:extLst>
            <a:ext uri="{FF2B5EF4-FFF2-40B4-BE49-F238E27FC236}">
              <a16:creationId xmlns:a16="http://schemas.microsoft.com/office/drawing/2014/main" id="{AC57C3B7-8DD7-4CC0-A187-A0410EBCE5B9}"/>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a:extLst>
            <a:ext uri="{FF2B5EF4-FFF2-40B4-BE49-F238E27FC236}">
              <a16:creationId xmlns:a16="http://schemas.microsoft.com/office/drawing/2014/main" id="{5C9CDFD5-C44F-4C53-AEAF-E06039026711}"/>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163610D3-C902-4775-87A0-73FFFA98D2F8}"/>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a:extLst>
            <a:ext uri="{FF2B5EF4-FFF2-40B4-BE49-F238E27FC236}">
              <a16:creationId xmlns:a16="http://schemas.microsoft.com/office/drawing/2014/main" id="{D2D4C136-ECFA-4DA8-956C-FF935AA8EBF9}"/>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a:extLst>
            <a:ext uri="{FF2B5EF4-FFF2-40B4-BE49-F238E27FC236}">
              <a16:creationId xmlns:a16="http://schemas.microsoft.com/office/drawing/2014/main" id="{82817778-3734-4E6A-8C49-2A2D8D5F7722}"/>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1B69DF8C-0A65-4F6D-9904-E75BC3F86961}"/>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a:extLst>
            <a:ext uri="{FF2B5EF4-FFF2-40B4-BE49-F238E27FC236}">
              <a16:creationId xmlns:a16="http://schemas.microsoft.com/office/drawing/2014/main" id="{B9D559BD-40F7-49AF-9056-56E07953924E}"/>
            </a:ext>
          </a:extLst>
        </xdr:cNvPr>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a:extLst>
            <a:ext uri="{FF2B5EF4-FFF2-40B4-BE49-F238E27FC236}">
              <a16:creationId xmlns:a16="http://schemas.microsoft.com/office/drawing/2014/main" id="{8AFE550C-F852-47AE-B638-CB52C75EE5AB}"/>
            </a:ext>
          </a:extLst>
        </xdr:cNvPr>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238499E3-7760-4531-8F55-1CF993B03C78}"/>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C980D587-7D7C-4905-A583-E0501172BDB6}"/>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1F703272-CD27-4327-A2DB-A203435D12A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8808D96B-3879-40FC-9C13-152BA070471A}"/>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1D51FE52-4E68-4DCA-8091-661E711C69AB}"/>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a:extLst>
            <a:ext uri="{FF2B5EF4-FFF2-40B4-BE49-F238E27FC236}">
              <a16:creationId xmlns:a16="http://schemas.microsoft.com/office/drawing/2014/main" id="{E5062064-EE17-4182-BB85-F3D83F97FFE1}"/>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a:extLst>
            <a:ext uri="{FF2B5EF4-FFF2-40B4-BE49-F238E27FC236}">
              <a16:creationId xmlns:a16="http://schemas.microsoft.com/office/drawing/2014/main" id="{E5AB59E6-CFE5-450F-875B-7A3B4287BE4F}"/>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a:extLst>
            <a:ext uri="{FF2B5EF4-FFF2-40B4-BE49-F238E27FC236}">
              <a16:creationId xmlns:a16="http://schemas.microsoft.com/office/drawing/2014/main" id="{0ACADB09-3BBD-4B74-8048-8431CC7AAFFC}"/>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79703C53-DEB5-4AFA-BA42-FE1031B9E878}"/>
            </a:ext>
          </a:extLst>
        </xdr:cNvPr>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a:extLst>
            <a:ext uri="{FF2B5EF4-FFF2-40B4-BE49-F238E27FC236}">
              <a16:creationId xmlns:a16="http://schemas.microsoft.com/office/drawing/2014/main" id="{89E247BC-FD52-4617-A95C-78EC32A9AC2D}"/>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31DCFE6B-A0DD-4465-9D1D-55EF89052566}"/>
            </a:ext>
          </a:extLst>
        </xdr:cNvPr>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a:extLst>
            <a:ext uri="{FF2B5EF4-FFF2-40B4-BE49-F238E27FC236}">
              <a16:creationId xmlns:a16="http://schemas.microsoft.com/office/drawing/2014/main" id="{E7E269F1-3BA1-439F-B115-1920C3B10711}"/>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7F43B7E2-2D3D-4542-A262-2FEA3395EC3D}"/>
            </a:ext>
          </a:extLst>
        </xdr:cNvPr>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a:extLst>
            <a:ext uri="{FF2B5EF4-FFF2-40B4-BE49-F238E27FC236}">
              <a16:creationId xmlns:a16="http://schemas.microsoft.com/office/drawing/2014/main" id="{704D14E8-5ABB-482A-830F-5EF05EE7C0B5}"/>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D776EE52-2E7A-4AA0-BFB3-D0F7B5D240FE}"/>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a16="http://schemas.microsoft.com/office/drawing/2014/main" id="{9D1B23EC-792E-41B1-9609-7EA495CE29E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a16="http://schemas.microsoft.com/office/drawing/2014/main" id="{50DD311A-93E1-4CBD-AF5A-A8DD91D7166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a16="http://schemas.microsoft.com/office/drawing/2014/main" id="{D3A72526-F8A5-43E5-B92A-FB83DAA8F3F7}"/>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耐震化に伴う、町内２小学校の改築事業の実施により教育費が類似団体平均を大きく上回り、また、前年度より住民一人当たりのコストが</a:t>
          </a:r>
          <a:r>
            <a:rPr kumimoji="1" lang="en-US" altLang="ja-JP" sz="1300">
              <a:solidFill>
                <a:schemeClr val="dk1"/>
              </a:solidFill>
              <a:effectLst/>
              <a:latin typeface="+mn-lt"/>
              <a:ea typeface="+mn-ea"/>
              <a:cs typeface="+mn-cs"/>
            </a:rPr>
            <a:t>190,598</a:t>
          </a:r>
          <a:r>
            <a:rPr kumimoji="1" lang="ja-JP" altLang="ja-JP" sz="1300">
              <a:solidFill>
                <a:schemeClr val="dk1"/>
              </a:solidFill>
              <a:effectLst/>
              <a:latin typeface="+mn-lt"/>
              <a:ea typeface="+mn-ea"/>
              <a:cs typeface="+mn-cs"/>
            </a:rPr>
            <a:t>千円増加している。継続事業であるため、更なるコストの増加が予測される。</a:t>
          </a:r>
          <a:endParaRPr lang="ja-JP" altLang="ja-JP" sz="1300">
            <a:effectLst/>
          </a:endParaRPr>
        </a:p>
        <a:p>
          <a:r>
            <a:rPr kumimoji="1" lang="ja-JP" altLang="ja-JP" sz="1300">
              <a:solidFill>
                <a:schemeClr val="dk1"/>
              </a:solidFill>
              <a:effectLst/>
              <a:latin typeface="+mn-lt"/>
              <a:ea typeface="+mn-ea"/>
              <a:cs typeface="+mn-cs"/>
            </a:rPr>
            <a:t>　災害復旧費については、２６年度の大雨災害復旧に要する費用が生じており、類似団体平均を上回っている。</a:t>
          </a:r>
          <a:endParaRPr lang="ja-JP" altLang="ja-JP" sz="1300">
            <a:effectLst/>
          </a:endParaRPr>
        </a:p>
        <a:p>
          <a:r>
            <a:rPr kumimoji="1" lang="ja-JP" altLang="ja-JP" sz="1300">
              <a:solidFill>
                <a:schemeClr val="dk1"/>
              </a:solidFill>
              <a:effectLst/>
              <a:latin typeface="+mn-lt"/>
              <a:ea typeface="+mn-ea"/>
              <a:cs typeface="+mn-cs"/>
            </a:rPr>
            <a:t>　それ以外の経費については、概ね、類似団体平均となっており、今後も安定した財政運営に努める。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自主財源が乏しい状況下において、普通交付税の動向が実質単年度収支額に大きく影響しており、今後は更に一般財源の確保が厳しい状況になると予測される。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そのため、各種基金の運用による財政運営が求められることから、事務事業の峻別を行い、一層の歳出抑制に努める。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赤字比率はない状況であるが、各特別会計においては、一般会計からの繰入金による財政運営を行っていることから、今後も繰入金が最小限となるよう経費の圧縮を図り、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bata.katsunori\Desktop\&#12304;&#36001;&#25919;&#29366;&#27841;&#36039;&#26009;&#38598;&#12305;_014834_&#33515;&#21069;&#30010;_2015\&#12304;&#36001;&#25919;&#29366;&#27841;&#36039;&#26009;&#38598;&#12305;_014834_&#33515;&#21069;&#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14.9</v>
          </cell>
          <cell r="L73">
            <v>1.2</v>
          </cell>
        </row>
        <row r="75">
          <cell r="K75">
            <v>14.2</v>
          </cell>
          <cell r="L75">
            <v>12.1</v>
          </cell>
          <cell r="M75">
            <v>10.6</v>
          </cell>
          <cell r="N75">
            <v>8.3000000000000007</v>
          </cell>
          <cell r="O75">
            <v>7.4</v>
          </cell>
        </row>
        <row r="77">
          <cell r="G77" t="str">
            <v>類似団体内平均値</v>
          </cell>
          <cell r="K77">
            <v>0</v>
          </cell>
          <cell r="L77">
            <v>0</v>
          </cell>
          <cell r="M77">
            <v>0</v>
          </cell>
          <cell r="N77">
            <v>0</v>
          </cell>
          <cell r="O77">
            <v>0</v>
          </cell>
        </row>
        <row r="79">
          <cell r="K79">
            <v>11.4</v>
          </cell>
          <cell r="L79">
            <v>10.1</v>
          </cell>
          <cell r="M79">
            <v>9.1999999999999993</v>
          </cell>
          <cell r="N79">
            <v>8.1999999999999993</v>
          </cell>
          <cell r="O79">
            <v>7.8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5510719</v>
      </c>
      <c r="BO4" s="349"/>
      <c r="BP4" s="349"/>
      <c r="BQ4" s="349"/>
      <c r="BR4" s="349"/>
      <c r="BS4" s="349"/>
      <c r="BT4" s="349"/>
      <c r="BU4" s="350"/>
      <c r="BV4" s="348">
        <v>4602764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7.5</v>
      </c>
      <c r="CU4" s="355"/>
      <c r="CV4" s="355"/>
      <c r="CW4" s="355"/>
      <c r="CX4" s="355"/>
      <c r="CY4" s="355"/>
      <c r="CZ4" s="355"/>
      <c r="DA4" s="356"/>
      <c r="DB4" s="354">
        <v>5.6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5269181</v>
      </c>
      <c r="BO5" s="386"/>
      <c r="BP5" s="386"/>
      <c r="BQ5" s="386"/>
      <c r="BR5" s="386"/>
      <c r="BS5" s="386"/>
      <c r="BT5" s="386"/>
      <c r="BU5" s="387"/>
      <c r="BV5" s="385">
        <v>4413774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75.8</v>
      </c>
      <c r="CU5" s="383"/>
      <c r="CV5" s="383"/>
      <c r="CW5" s="383"/>
      <c r="CX5" s="383"/>
      <c r="CY5" s="383"/>
      <c r="CZ5" s="383"/>
      <c r="DA5" s="384"/>
      <c r="DB5" s="382">
        <v>76.900000000000006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241538</v>
      </c>
      <c r="BO6" s="386"/>
      <c r="BP6" s="386"/>
      <c r="BQ6" s="386"/>
      <c r="BR6" s="386"/>
      <c r="BS6" s="386"/>
      <c r="BT6" s="386"/>
      <c r="BU6" s="387"/>
      <c r="BV6" s="385">
        <v>188990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79.599999999999994</v>
      </c>
      <c r="CU6" s="423"/>
      <c r="CV6" s="423"/>
      <c r="CW6" s="423"/>
      <c r="CX6" s="423"/>
      <c r="CY6" s="423"/>
      <c r="CZ6" s="423"/>
      <c r="DA6" s="424"/>
      <c r="DB6" s="422">
        <v>80.900000000000006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27937</v>
      </c>
      <c r="BO7" s="386"/>
      <c r="BP7" s="386"/>
      <c r="BQ7" s="386"/>
      <c r="BR7" s="386"/>
      <c r="BS7" s="386"/>
      <c r="BT7" s="386"/>
      <c r="BU7" s="387"/>
      <c r="BV7" s="385">
        <v>29194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2858479</v>
      </c>
      <c r="CU7" s="386"/>
      <c r="CV7" s="386"/>
      <c r="CW7" s="386"/>
      <c r="CX7" s="386"/>
      <c r="CY7" s="386"/>
      <c r="CZ7" s="386"/>
      <c r="DA7" s="387"/>
      <c r="DB7" s="385">
        <v>2847952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213601</v>
      </c>
      <c r="BO8" s="386"/>
      <c r="BP8" s="386"/>
      <c r="BQ8" s="386"/>
      <c r="BR8" s="386"/>
      <c r="BS8" s="386"/>
      <c r="BT8" s="386"/>
      <c r="BU8" s="387"/>
      <c r="BV8" s="385">
        <v>159796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0.13</v>
      </c>
      <c r="CU8" s="426"/>
      <c r="CV8" s="426"/>
      <c r="CW8" s="426"/>
      <c r="CX8" s="426"/>
      <c r="CY8" s="426"/>
      <c r="CZ8" s="426"/>
      <c r="DA8" s="427"/>
      <c r="DB8" s="425">
        <v>0.12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3265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53805</v>
      </c>
      <c r="BO9" s="386"/>
      <c r="BP9" s="386"/>
      <c r="BQ9" s="386"/>
      <c r="BR9" s="386"/>
      <c r="BS9" s="386"/>
      <c r="BT9" s="386"/>
      <c r="BU9" s="387"/>
      <c r="BV9" s="385">
        <v>-28640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16.3</v>
      </c>
      <c r="CU9" s="383"/>
      <c r="CV9" s="383"/>
      <c r="CW9" s="383"/>
      <c r="CX9" s="383"/>
      <c r="CY9" s="383"/>
      <c r="CZ9" s="383"/>
      <c r="DA9" s="384"/>
      <c r="DB9" s="382">
        <v>16.899999999999999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3656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766</v>
      </c>
      <c r="BO10" s="386"/>
      <c r="BP10" s="386"/>
      <c r="BQ10" s="386"/>
      <c r="BR10" s="386"/>
      <c r="BS10" s="386"/>
      <c r="BT10" s="386"/>
      <c r="BU10" s="387"/>
      <c r="BV10" s="385">
        <v>691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3321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15</v>
      </c>
      <c r="BO12" s="386"/>
      <c r="BP12" s="386"/>
      <c r="BQ12" s="386"/>
      <c r="BR12" s="386"/>
      <c r="BS12" s="386"/>
      <c r="BT12" s="386"/>
      <c r="BU12" s="387"/>
      <c r="BV12" s="385">
        <v>147</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3310</v>
      </c>
      <c r="S13" s="467"/>
      <c r="T13" s="467"/>
      <c r="U13" s="467"/>
      <c r="V13" s="468"/>
      <c r="W13" s="401" t="s">
        <v>124</v>
      </c>
      <c r="X13" s="402"/>
      <c r="Y13" s="402"/>
      <c r="Z13" s="402"/>
      <c r="AA13" s="402"/>
      <c r="AB13" s="392"/>
      <c r="AC13" s="436">
        <v>715</v>
      </c>
      <c r="AD13" s="437"/>
      <c r="AE13" s="437"/>
      <c r="AF13" s="437"/>
      <c r="AG13" s="476"/>
      <c r="AH13" s="436">
        <v>807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54556</v>
      </c>
      <c r="BO13" s="386"/>
      <c r="BP13" s="386"/>
      <c r="BQ13" s="386"/>
      <c r="BR13" s="386"/>
      <c r="BS13" s="386"/>
      <c r="BT13" s="386"/>
      <c r="BU13" s="387"/>
      <c r="BV13" s="385">
        <v>-28096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7.4</v>
      </c>
      <c r="CU13" s="383"/>
      <c r="CV13" s="383"/>
      <c r="CW13" s="383"/>
      <c r="CX13" s="383"/>
      <c r="CY13" s="383"/>
      <c r="CZ13" s="383"/>
      <c r="DA13" s="384"/>
      <c r="DB13" s="382">
        <v>8.3000000000000007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3390</v>
      </c>
      <c r="S14" s="467"/>
      <c r="T14" s="467"/>
      <c r="U14" s="467"/>
      <c r="V14" s="468"/>
      <c r="W14" s="375"/>
      <c r="X14" s="376"/>
      <c r="Y14" s="376"/>
      <c r="Z14" s="376"/>
      <c r="AA14" s="376"/>
      <c r="AB14" s="365"/>
      <c r="AC14" s="469">
        <v>40</v>
      </c>
      <c r="AD14" s="470"/>
      <c r="AE14" s="470"/>
      <c r="AF14" s="470"/>
      <c r="AG14" s="471"/>
      <c r="AH14" s="469">
        <v>38.700000000000003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3380</v>
      </c>
      <c r="S15" s="467"/>
      <c r="T15" s="467"/>
      <c r="U15" s="467"/>
      <c r="V15" s="468"/>
      <c r="W15" s="401" t="s">
        <v>131</v>
      </c>
      <c r="X15" s="402"/>
      <c r="Y15" s="402"/>
      <c r="Z15" s="402"/>
      <c r="AA15" s="402"/>
      <c r="AB15" s="392"/>
      <c r="AC15" s="436">
        <v>258</v>
      </c>
      <c r="AD15" s="437"/>
      <c r="AE15" s="437"/>
      <c r="AF15" s="437"/>
      <c r="AG15" s="476"/>
      <c r="AH15" s="436">
        <v>353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361373</v>
      </c>
      <c r="BO15" s="349"/>
      <c r="BP15" s="349"/>
      <c r="BQ15" s="349"/>
      <c r="BR15" s="349"/>
      <c r="BS15" s="349"/>
      <c r="BT15" s="349"/>
      <c r="BU15" s="350"/>
      <c r="BV15" s="348">
        <v>335775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14.4</v>
      </c>
      <c r="AD16" s="470"/>
      <c r="AE16" s="470"/>
      <c r="AF16" s="470"/>
      <c r="AG16" s="471"/>
      <c r="AH16" s="469">
        <v>16.899999999999999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2642112</v>
      </c>
      <c r="BO16" s="386"/>
      <c r="BP16" s="386"/>
      <c r="BQ16" s="386"/>
      <c r="BR16" s="386"/>
      <c r="BS16" s="386"/>
      <c r="BT16" s="386"/>
      <c r="BU16" s="387"/>
      <c r="BV16" s="385">
        <v>2624809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815</v>
      </c>
      <c r="AD17" s="437"/>
      <c r="AE17" s="437"/>
      <c r="AF17" s="437"/>
      <c r="AG17" s="476"/>
      <c r="AH17" s="436">
        <v>924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442582</v>
      </c>
      <c r="BO17" s="386"/>
      <c r="BP17" s="386"/>
      <c r="BQ17" s="386"/>
      <c r="BR17" s="386"/>
      <c r="BS17" s="386"/>
      <c r="BT17" s="386"/>
      <c r="BU17" s="387"/>
      <c r="BV17" s="385">
        <v>417197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454.6</v>
      </c>
      <c r="M18" s="498"/>
      <c r="N18" s="498"/>
      <c r="O18" s="498"/>
      <c r="P18" s="498"/>
      <c r="Q18" s="498"/>
      <c r="R18" s="499"/>
      <c r="S18" s="499"/>
      <c r="T18" s="499"/>
      <c r="U18" s="499"/>
      <c r="V18" s="500"/>
      <c r="W18" s="403"/>
      <c r="X18" s="404"/>
      <c r="Y18" s="404"/>
      <c r="Z18" s="404"/>
      <c r="AA18" s="404"/>
      <c r="AB18" s="395"/>
      <c r="AC18" s="501">
        <v>45.6</v>
      </c>
      <c r="AD18" s="502"/>
      <c r="AE18" s="502"/>
      <c r="AF18" s="502"/>
      <c r="AG18" s="503"/>
      <c r="AH18" s="501">
        <v>44.3</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2188548</v>
      </c>
      <c r="BO18" s="386"/>
      <c r="BP18" s="386"/>
      <c r="BQ18" s="386"/>
      <c r="BR18" s="386"/>
      <c r="BS18" s="386"/>
      <c r="BT18" s="386"/>
      <c r="BU18" s="387"/>
      <c r="BV18" s="385">
        <v>2206632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3140083</v>
      </c>
      <c r="BO19" s="386"/>
      <c r="BP19" s="386"/>
      <c r="BQ19" s="386"/>
      <c r="BR19" s="386"/>
      <c r="BS19" s="386"/>
      <c r="BT19" s="386"/>
      <c r="BU19" s="387"/>
      <c r="BV19" s="385">
        <v>3174066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1420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4655858</v>
      </c>
      <c r="BO23" s="386"/>
      <c r="BP23" s="386"/>
      <c r="BQ23" s="386"/>
      <c r="BR23" s="386"/>
      <c r="BS23" s="386"/>
      <c r="BT23" s="386"/>
      <c r="BU23" s="387"/>
      <c r="BV23" s="385">
        <v>4131519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6720</v>
      </c>
      <c r="R24" s="437"/>
      <c r="S24" s="437"/>
      <c r="T24" s="437"/>
      <c r="U24" s="437"/>
      <c r="V24" s="476"/>
      <c r="W24" s="531"/>
      <c r="X24" s="519"/>
      <c r="Y24" s="520"/>
      <c r="Z24" s="435" t="s">
        <v>155</v>
      </c>
      <c r="AA24" s="415"/>
      <c r="AB24" s="415"/>
      <c r="AC24" s="415"/>
      <c r="AD24" s="415"/>
      <c r="AE24" s="415"/>
      <c r="AF24" s="415"/>
      <c r="AG24" s="416"/>
      <c r="AH24" s="436">
        <v>57</v>
      </c>
      <c r="AI24" s="437"/>
      <c r="AJ24" s="437"/>
      <c r="AK24" s="437"/>
      <c r="AL24" s="476"/>
      <c r="AM24" s="436">
        <v>180405</v>
      </c>
      <c r="AN24" s="437"/>
      <c r="AO24" s="437"/>
      <c r="AP24" s="437"/>
      <c r="AQ24" s="437"/>
      <c r="AR24" s="476"/>
      <c r="AS24" s="436">
        <v>3165</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3669920</v>
      </c>
      <c r="BO24" s="386"/>
      <c r="BP24" s="386"/>
      <c r="BQ24" s="386"/>
      <c r="BR24" s="386"/>
      <c r="BS24" s="386"/>
      <c r="BT24" s="386"/>
      <c r="BU24" s="387"/>
      <c r="BV24" s="385">
        <v>3055958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5780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1061257</v>
      </c>
      <c r="BO25" s="349"/>
      <c r="BP25" s="349"/>
      <c r="BQ25" s="349"/>
      <c r="BR25" s="349"/>
      <c r="BS25" s="349"/>
      <c r="BT25" s="349"/>
      <c r="BU25" s="350"/>
      <c r="BV25" s="348">
        <v>776989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5400</v>
      </c>
      <c r="R26" s="437"/>
      <c r="S26" s="437"/>
      <c r="T26" s="437"/>
      <c r="U26" s="437"/>
      <c r="V26" s="476"/>
      <c r="W26" s="531"/>
      <c r="X26" s="519"/>
      <c r="Y26" s="520"/>
      <c r="Z26" s="435" t="s">
        <v>161</v>
      </c>
      <c r="AA26" s="555"/>
      <c r="AB26" s="555"/>
      <c r="AC26" s="555"/>
      <c r="AD26" s="555"/>
      <c r="AE26" s="555"/>
      <c r="AF26" s="555"/>
      <c r="AG26" s="556"/>
      <c r="AH26" s="436" t="s">
        <v>122</v>
      </c>
      <c r="AI26" s="437"/>
      <c r="AJ26" s="437"/>
      <c r="AK26" s="437"/>
      <c r="AL26" s="476"/>
      <c r="AM26" s="436" t="s">
        <v>122</v>
      </c>
      <c r="AN26" s="437"/>
      <c r="AO26" s="437"/>
      <c r="AP26" s="437"/>
      <c r="AQ26" s="437"/>
      <c r="AR26" s="476"/>
      <c r="AS26" s="436" t="s">
        <v>122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2600</v>
      </c>
      <c r="R27" s="437"/>
      <c r="S27" s="437"/>
      <c r="T27" s="437"/>
      <c r="U27" s="437"/>
      <c r="V27" s="476"/>
      <c r="W27" s="531"/>
      <c r="X27" s="519"/>
      <c r="Y27" s="520"/>
      <c r="Z27" s="435" t="s">
        <v>164</v>
      </c>
      <c r="AA27" s="415"/>
      <c r="AB27" s="415"/>
      <c r="AC27" s="415"/>
      <c r="AD27" s="415"/>
      <c r="AE27" s="415"/>
      <c r="AF27" s="415"/>
      <c r="AG27" s="416"/>
      <c r="AH27" s="436">
        <v>2</v>
      </c>
      <c r="AI27" s="437"/>
      <c r="AJ27" s="437"/>
      <c r="AK27" s="437"/>
      <c r="AL27" s="476"/>
      <c r="AM27" s="436" t="s">
        <v>165</v>
      </c>
      <c r="AN27" s="437"/>
      <c r="AO27" s="437"/>
      <c r="AP27" s="437"/>
      <c r="AQ27" s="437"/>
      <c r="AR27" s="476"/>
      <c r="AS27" s="436" t="s">
        <v>165</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2" t="s">
        <v>122</v>
      </c>
      <c r="BO27" s="553"/>
      <c r="BP27" s="553"/>
      <c r="BQ27" s="553"/>
      <c r="BR27" s="553"/>
      <c r="BS27" s="553"/>
      <c r="BT27" s="553"/>
      <c r="BU27" s="554"/>
      <c r="BV27" s="552" t="s">
        <v>122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2200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1591491</v>
      </c>
      <c r="BO28" s="349"/>
      <c r="BP28" s="349"/>
      <c r="BQ28" s="349"/>
      <c r="BR28" s="349"/>
      <c r="BS28" s="349"/>
      <c r="BT28" s="349"/>
      <c r="BU28" s="350"/>
      <c r="BV28" s="348">
        <v>1435740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6</v>
      </c>
      <c r="M29" s="437"/>
      <c r="N29" s="437"/>
      <c r="O29" s="437"/>
      <c r="P29" s="476"/>
      <c r="Q29" s="436">
        <v>1900</v>
      </c>
      <c r="R29" s="437"/>
      <c r="S29" s="437"/>
      <c r="T29" s="437"/>
      <c r="U29" s="437"/>
      <c r="V29" s="476"/>
      <c r="W29" s="532"/>
      <c r="X29" s="533"/>
      <c r="Y29" s="534"/>
      <c r="Z29" s="435" t="s">
        <v>172</v>
      </c>
      <c r="AA29" s="415"/>
      <c r="AB29" s="415"/>
      <c r="AC29" s="415"/>
      <c r="AD29" s="415"/>
      <c r="AE29" s="415"/>
      <c r="AF29" s="415"/>
      <c r="AG29" s="416"/>
      <c r="AH29" s="436">
        <v>59</v>
      </c>
      <c r="AI29" s="437"/>
      <c r="AJ29" s="437"/>
      <c r="AK29" s="437"/>
      <c r="AL29" s="476"/>
      <c r="AM29" s="436">
        <v>186859</v>
      </c>
      <c r="AN29" s="437"/>
      <c r="AO29" s="437"/>
      <c r="AP29" s="437"/>
      <c r="AQ29" s="437"/>
      <c r="AR29" s="476"/>
      <c r="AS29" s="436">
        <v>3167</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385440</v>
      </c>
      <c r="BO29" s="386"/>
      <c r="BP29" s="386"/>
      <c r="BQ29" s="386"/>
      <c r="BR29" s="386"/>
      <c r="BS29" s="386"/>
      <c r="BT29" s="386"/>
      <c r="BU29" s="387"/>
      <c r="BV29" s="385">
        <v>380250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95.2</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175</v>
      </c>
      <c r="BD30" s="550"/>
      <c r="BE30" s="550"/>
      <c r="BF30" s="550"/>
      <c r="BG30" s="550"/>
      <c r="BH30" s="550"/>
      <c r="BI30" s="550"/>
      <c r="BJ30" s="550"/>
      <c r="BK30" s="550"/>
      <c r="BL30" s="550"/>
      <c r="BM30" s="551"/>
      <c r="BN30" s="552">
        <v>1352927</v>
      </c>
      <c r="BO30" s="553"/>
      <c r="BP30" s="553"/>
      <c r="BQ30" s="553"/>
      <c r="BR30" s="553"/>
      <c r="BS30" s="553"/>
      <c r="BT30" s="553"/>
      <c r="BU30" s="554"/>
      <c r="BV30" s="552">
        <v>1359078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羽幌町外２町村衛生施設組合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北留萌消防組合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7</v>
      </c>
      <c r="BF36" s="566"/>
      <c r="BG36" s="567" t="str">
        <f>IF('各会計、関係団体の財政状況及び健全化判断比率'!B33="","",'各会計、関係団体の財政状況及び健全化判断比率'!B33)</f>
        <v>風力発電事業特別会計</v>
      </c>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c r="E52" s="139" t="s">
        <v>196</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528</v>
      </c>
      <c r="D34" s="1151"/>
      <c r="E34" s="1152"/>
      <c r="F34" s="32">
        <v>2.4700000000000002</v>
      </c>
      <c r="G34" s="33">
        <v>6.57</v>
      </c>
      <c r="H34" s="33">
        <v>6.27</v>
      </c>
      <c r="I34" s="33">
        <v>5.61</v>
      </c>
      <c r="J34" s="34">
        <v>7.47</v>
      </c>
      <c r="K34" s="22"/>
      <c r="L34" s="22"/>
      <c r="M34" s="22"/>
      <c r="N34" s="22"/>
      <c r="O34" s="22"/>
      <c r="P34" s="22"/>
    </row>
    <row r="35" spans="1:16" ht="39" customHeight="1">
      <c r="A35" s="22"/>
      <c r="B35" s="35"/>
      <c r="C35" s="1145" t="s">
        <v>529</v>
      </c>
      <c r="D35" s="1146"/>
      <c r="E35" s="1147"/>
      <c r="F35" s="36">
        <v>0.77</v>
      </c>
      <c r="G35" s="37">
        <v>0.26</v>
      </c>
      <c r="H35" s="37">
        <v>0.9</v>
      </c>
      <c r="I35" s="37">
        <v>0.84</v>
      </c>
      <c r="J35" s="38">
        <v>0.92</v>
      </c>
      <c r="K35" s="22"/>
      <c r="L35" s="22"/>
      <c r="M35" s="22"/>
      <c r="N35" s="22"/>
      <c r="O35" s="22"/>
      <c r="P35" s="22"/>
    </row>
    <row r="36" spans="1:16" ht="39" customHeight="1">
      <c r="A36" s="22"/>
      <c r="B36" s="35"/>
      <c r="C36" s="1145" t="s">
        <v>530</v>
      </c>
      <c r="D36" s="1146"/>
      <c r="E36" s="1147"/>
      <c r="F36" s="36">
        <v>0.27</v>
      </c>
      <c r="G36" s="37">
        <v>0.26</v>
      </c>
      <c r="H36" s="37">
        <v>0.21</v>
      </c>
      <c r="I36" s="37">
        <v>0.4</v>
      </c>
      <c r="J36" s="38">
        <v>0.22</v>
      </c>
      <c r="K36" s="22"/>
      <c r="L36" s="22"/>
      <c r="M36" s="22"/>
      <c r="N36" s="22"/>
      <c r="O36" s="22"/>
      <c r="P36" s="22"/>
    </row>
    <row r="37" spans="1:16" ht="39" customHeight="1">
      <c r="A37" s="22"/>
      <c r="B37" s="35"/>
      <c r="C37" s="1145" t="s">
        <v>531</v>
      </c>
      <c r="D37" s="1146"/>
      <c r="E37" s="1147"/>
      <c r="F37" s="36">
        <v>0.01</v>
      </c>
      <c r="G37" s="37">
        <v>0</v>
      </c>
      <c r="H37" s="37">
        <v>7.0000000000000007E-2</v>
      </c>
      <c r="I37" s="37">
        <v>0</v>
      </c>
      <c r="J37" s="38">
        <v>0.04</v>
      </c>
      <c r="K37" s="22"/>
      <c r="L37" s="22"/>
      <c r="M37" s="22"/>
      <c r="N37" s="22"/>
      <c r="O37" s="22"/>
      <c r="P37" s="22"/>
    </row>
    <row r="38" spans="1:16" ht="39" customHeight="1">
      <c r="A38" s="22"/>
      <c r="B38" s="35"/>
      <c r="C38" s="1145" t="s">
        <v>532</v>
      </c>
      <c r="D38" s="1146"/>
      <c r="E38" s="1147"/>
      <c r="F38" s="36">
        <v>0</v>
      </c>
      <c r="G38" s="37">
        <v>0</v>
      </c>
      <c r="H38" s="37">
        <v>0</v>
      </c>
      <c r="I38" s="37">
        <v>0</v>
      </c>
      <c r="J38" s="38">
        <v>0.04</v>
      </c>
      <c r="K38" s="22"/>
      <c r="L38" s="22"/>
      <c r="M38" s="22"/>
      <c r="N38" s="22"/>
      <c r="O38" s="22"/>
      <c r="P38" s="22"/>
    </row>
    <row r="39" spans="1:16" ht="39" customHeight="1">
      <c r="A39" s="22"/>
      <c r="B39" s="35"/>
      <c r="C39" s="1145" t="s">
        <v>533</v>
      </c>
      <c r="D39" s="1146"/>
      <c r="E39" s="1147"/>
      <c r="F39" s="36">
        <v>0</v>
      </c>
      <c r="G39" s="37">
        <v>0</v>
      </c>
      <c r="H39" s="37">
        <v>0</v>
      </c>
      <c r="I39" s="37">
        <v>0.01</v>
      </c>
      <c r="J39" s="38">
        <v>0</v>
      </c>
      <c r="K39" s="22"/>
      <c r="L39" s="22"/>
      <c r="M39" s="22"/>
      <c r="N39" s="22"/>
      <c r="O39" s="22"/>
      <c r="P39" s="22"/>
    </row>
    <row r="40" spans="1:16" ht="39" customHeight="1">
      <c r="A40" s="22"/>
      <c r="B40" s="35"/>
      <c r="C40" s="1145" t="s">
        <v>534</v>
      </c>
      <c r="D40" s="1146"/>
      <c r="E40" s="1147"/>
      <c r="F40" s="36">
        <v>0</v>
      </c>
      <c r="G40" s="37">
        <v>0.02</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535</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536</v>
      </c>
      <c r="D43" s="1149"/>
      <c r="E43" s="1150"/>
      <c r="F43" s="41" t="s">
        <v>481</v>
      </c>
      <c r="G43" s="42" t="s">
        <v>481</v>
      </c>
      <c r="H43" s="42" t="s">
        <v>481</v>
      </c>
      <c r="I43" s="42" t="s">
        <v>481</v>
      </c>
      <c r="J43" s="43" t="s">
        <v>481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10</v>
      </c>
      <c r="C45" s="1162"/>
      <c r="D45" s="58"/>
      <c r="E45" s="1167" t="s">
        <v>11</v>
      </c>
      <c r="F45" s="1167"/>
      <c r="G45" s="1167"/>
      <c r="H45" s="1167"/>
      <c r="I45" s="1167"/>
      <c r="J45" s="1168"/>
      <c r="K45" s="59">
        <v>779</v>
      </c>
      <c r="L45" s="60">
        <v>705</v>
      </c>
      <c r="M45" s="60">
        <v>671</v>
      </c>
      <c r="N45" s="60">
        <v>583</v>
      </c>
      <c r="O45" s="61">
        <v>560</v>
      </c>
      <c r="P45" s="48"/>
      <c r="Q45" s="48"/>
      <c r="R45" s="48"/>
      <c r="S45" s="48"/>
      <c r="T45" s="48"/>
      <c r="U45" s="48"/>
    </row>
    <row r="46" spans="1:21" ht="30.75" customHeight="1">
      <c r="A46" s="48"/>
      <c r="B46" s="1163"/>
      <c r="C46" s="1164"/>
      <c r="D46" s="62"/>
      <c r="E46" s="1155" t="s">
        <v>12</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13</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14</v>
      </c>
      <c r="F48" s="1155"/>
      <c r="G48" s="1155"/>
      <c r="H48" s="1155"/>
      <c r="I48" s="1155"/>
      <c r="J48" s="1156"/>
      <c r="K48" s="63">
        <v>128</v>
      </c>
      <c r="L48" s="64">
        <v>122</v>
      </c>
      <c r="M48" s="64">
        <v>113</v>
      </c>
      <c r="N48" s="64">
        <v>119</v>
      </c>
      <c r="O48" s="65">
        <v>125</v>
      </c>
      <c r="P48" s="48"/>
      <c r="Q48" s="48"/>
      <c r="R48" s="48"/>
      <c r="S48" s="48"/>
      <c r="T48" s="48"/>
      <c r="U48" s="48"/>
    </row>
    <row r="49" spans="1:21" ht="30.75" customHeight="1">
      <c r="A49" s="48"/>
      <c r="B49" s="1163"/>
      <c r="C49" s="1164"/>
      <c r="D49" s="62"/>
      <c r="E49" s="1155" t="s">
        <v>15</v>
      </c>
      <c r="F49" s="1155"/>
      <c r="G49" s="1155"/>
      <c r="H49" s="1155"/>
      <c r="I49" s="1155"/>
      <c r="J49" s="1156"/>
      <c r="K49" s="63">
        <v>76</v>
      </c>
      <c r="L49" s="64">
        <v>70</v>
      </c>
      <c r="M49" s="64">
        <v>66</v>
      </c>
      <c r="N49" s="64">
        <v>66</v>
      </c>
      <c r="O49" s="65">
        <v>66</v>
      </c>
      <c r="P49" s="48"/>
      <c r="Q49" s="48"/>
      <c r="R49" s="48"/>
      <c r="S49" s="48"/>
      <c r="T49" s="48"/>
      <c r="U49" s="48"/>
    </row>
    <row r="50" spans="1:21" ht="30.75" customHeight="1">
      <c r="A50" s="48"/>
      <c r="B50" s="1163"/>
      <c r="C50" s="1164"/>
      <c r="D50" s="62"/>
      <c r="E50" s="1155" t="s">
        <v>16</v>
      </c>
      <c r="F50" s="1155"/>
      <c r="G50" s="1155"/>
      <c r="H50" s="1155"/>
      <c r="I50" s="1155"/>
      <c r="J50" s="1156"/>
      <c r="K50" s="63">
        <v>3</v>
      </c>
      <c r="L50" s="64">
        <v>3</v>
      </c>
      <c r="M50" s="64">
        <v>3</v>
      </c>
      <c r="N50" s="64">
        <v>2</v>
      </c>
      <c r="O50" s="65">
        <v>1</v>
      </c>
      <c r="P50" s="48"/>
      <c r="Q50" s="48"/>
      <c r="R50" s="48"/>
      <c r="S50" s="48"/>
      <c r="T50" s="48"/>
      <c r="U50" s="48"/>
    </row>
    <row r="51" spans="1:21" ht="30.75" customHeight="1">
      <c r="A51" s="48"/>
      <c r="B51" s="1165"/>
      <c r="C51" s="1166"/>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702</v>
      </c>
      <c r="L52" s="64">
        <v>659</v>
      </c>
      <c r="M52" s="64">
        <v>636</v>
      </c>
      <c r="N52" s="64">
        <v>636</v>
      </c>
      <c r="O52" s="65">
        <v>580</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284</v>
      </c>
      <c r="L53" s="69">
        <v>241</v>
      </c>
      <c r="M53" s="69">
        <v>217</v>
      </c>
      <c r="N53" s="69">
        <v>134</v>
      </c>
      <c r="O53" s="70">
        <v>172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69" t="s">
        <v>23</v>
      </c>
      <c r="C41" s="1170"/>
      <c r="D41" s="81"/>
      <c r="E41" s="1175" t="s">
        <v>24</v>
      </c>
      <c r="F41" s="1175"/>
      <c r="G41" s="1175"/>
      <c r="H41" s="1176"/>
      <c r="I41" s="82">
        <v>4546</v>
      </c>
      <c r="J41" s="83">
        <v>4384</v>
      </c>
      <c r="K41" s="83">
        <v>4002</v>
      </c>
      <c r="L41" s="83">
        <v>4132</v>
      </c>
      <c r="M41" s="84">
        <v>4656</v>
      </c>
    </row>
    <row r="42" spans="2:13" ht="27.75" customHeight="1">
      <c r="B42" s="1171"/>
      <c r="C42" s="1172"/>
      <c r="D42" s="85"/>
      <c r="E42" s="1177" t="s">
        <v>25</v>
      </c>
      <c r="F42" s="1177"/>
      <c r="G42" s="1177"/>
      <c r="H42" s="1178"/>
      <c r="I42" s="86">
        <v>88</v>
      </c>
      <c r="J42" s="87">
        <v>51</v>
      </c>
      <c r="K42" s="87">
        <v>42</v>
      </c>
      <c r="L42" s="87">
        <v>32</v>
      </c>
      <c r="M42" s="88">
        <v>23</v>
      </c>
    </row>
    <row r="43" spans="2:13" ht="27.75" customHeight="1">
      <c r="B43" s="1171"/>
      <c r="C43" s="1172"/>
      <c r="D43" s="85"/>
      <c r="E43" s="1177" t="s">
        <v>26</v>
      </c>
      <c r="F43" s="1177"/>
      <c r="G43" s="1177"/>
      <c r="H43" s="1178"/>
      <c r="I43" s="86">
        <v>1414</v>
      </c>
      <c r="J43" s="87">
        <v>1418</v>
      </c>
      <c r="K43" s="87">
        <v>1418</v>
      </c>
      <c r="L43" s="87">
        <v>1356</v>
      </c>
      <c r="M43" s="88">
        <v>1277</v>
      </c>
    </row>
    <row r="44" spans="2:13" ht="27.75" customHeight="1">
      <c r="B44" s="1171"/>
      <c r="C44" s="1172"/>
      <c r="D44" s="85"/>
      <c r="E44" s="1177" t="s">
        <v>27</v>
      </c>
      <c r="F44" s="1177"/>
      <c r="G44" s="1177"/>
      <c r="H44" s="1178"/>
      <c r="I44" s="86">
        <v>376</v>
      </c>
      <c r="J44" s="87">
        <v>324</v>
      </c>
      <c r="K44" s="87">
        <v>264</v>
      </c>
      <c r="L44" s="87">
        <v>202</v>
      </c>
      <c r="M44" s="88">
        <v>138</v>
      </c>
    </row>
    <row r="45" spans="2:13" ht="27.75" customHeight="1">
      <c r="B45" s="1171"/>
      <c r="C45" s="1172"/>
      <c r="D45" s="85"/>
      <c r="E45" s="1177" t="s">
        <v>28</v>
      </c>
      <c r="F45" s="1177"/>
      <c r="G45" s="1177"/>
      <c r="H45" s="1178"/>
      <c r="I45" s="86">
        <v>941</v>
      </c>
      <c r="J45" s="87">
        <v>926</v>
      </c>
      <c r="K45" s="87">
        <v>814</v>
      </c>
      <c r="L45" s="87">
        <v>816</v>
      </c>
      <c r="M45" s="88">
        <v>843</v>
      </c>
    </row>
    <row r="46" spans="2:13" ht="27.75" customHeight="1">
      <c r="B46" s="1171"/>
      <c r="C46" s="1172"/>
      <c r="D46" s="85"/>
      <c r="E46" s="1177" t="s">
        <v>29</v>
      </c>
      <c r="F46" s="1177"/>
      <c r="G46" s="1177"/>
      <c r="H46" s="1178"/>
      <c r="I46" s="86" t="s">
        <v>481</v>
      </c>
      <c r="J46" s="87" t="s">
        <v>481</v>
      </c>
      <c r="K46" s="87" t="s">
        <v>481</v>
      </c>
      <c r="L46" s="87" t="s">
        <v>481</v>
      </c>
      <c r="M46" s="88" t="s">
        <v>481</v>
      </c>
    </row>
    <row r="47" spans="2:13" ht="27.75" customHeight="1">
      <c r="B47" s="1171"/>
      <c r="C47" s="1172"/>
      <c r="D47" s="85"/>
      <c r="E47" s="1177" t="s">
        <v>30</v>
      </c>
      <c r="F47" s="1177"/>
      <c r="G47" s="1177"/>
      <c r="H47" s="1178"/>
      <c r="I47" s="86" t="s">
        <v>481</v>
      </c>
      <c r="J47" s="87" t="s">
        <v>481</v>
      </c>
      <c r="K47" s="87" t="s">
        <v>481</v>
      </c>
      <c r="L47" s="87" t="s">
        <v>481</v>
      </c>
      <c r="M47" s="88" t="s">
        <v>481</v>
      </c>
    </row>
    <row r="48" spans="2:13" ht="27.75" customHeight="1">
      <c r="B48" s="1173"/>
      <c r="C48" s="1174"/>
      <c r="D48" s="85"/>
      <c r="E48" s="1177" t="s">
        <v>31</v>
      </c>
      <c r="F48" s="1177"/>
      <c r="G48" s="1177"/>
      <c r="H48" s="1178"/>
      <c r="I48" s="86" t="s">
        <v>481</v>
      </c>
      <c r="J48" s="87" t="s">
        <v>481</v>
      </c>
      <c r="K48" s="87" t="s">
        <v>481</v>
      </c>
      <c r="L48" s="87" t="s">
        <v>481</v>
      </c>
      <c r="M48" s="88" t="s">
        <v>481</v>
      </c>
    </row>
    <row r="49" spans="2:13" ht="27.75" customHeight="1">
      <c r="B49" s="1179" t="s">
        <v>32</v>
      </c>
      <c r="C49" s="1180"/>
      <c r="D49" s="89"/>
      <c r="E49" s="1177" t="s">
        <v>33</v>
      </c>
      <c r="F49" s="1177"/>
      <c r="G49" s="1177"/>
      <c r="H49" s="1178"/>
      <c r="I49" s="86">
        <v>2142</v>
      </c>
      <c r="J49" s="87">
        <v>2634</v>
      </c>
      <c r="K49" s="87">
        <v>3123</v>
      </c>
      <c r="L49" s="87">
        <v>3374</v>
      </c>
      <c r="M49" s="88">
        <v>3573</v>
      </c>
    </row>
    <row r="50" spans="2:13" ht="27.75" customHeight="1">
      <c r="B50" s="1171"/>
      <c r="C50" s="1172"/>
      <c r="D50" s="85"/>
      <c r="E50" s="1177" t="s">
        <v>34</v>
      </c>
      <c r="F50" s="1177"/>
      <c r="G50" s="1177"/>
      <c r="H50" s="1178"/>
      <c r="I50" s="86">
        <v>299</v>
      </c>
      <c r="J50" s="87">
        <v>239</v>
      </c>
      <c r="K50" s="87">
        <v>200</v>
      </c>
      <c r="L50" s="87">
        <v>172</v>
      </c>
      <c r="M50" s="88">
        <v>145</v>
      </c>
    </row>
    <row r="51" spans="2:13" ht="27.75" customHeight="1">
      <c r="B51" s="1173"/>
      <c r="C51" s="1174"/>
      <c r="D51" s="85"/>
      <c r="E51" s="1177" t="s">
        <v>35</v>
      </c>
      <c r="F51" s="1177"/>
      <c r="G51" s="1177"/>
      <c r="H51" s="1178"/>
      <c r="I51" s="86">
        <v>4593</v>
      </c>
      <c r="J51" s="87">
        <v>4199</v>
      </c>
      <c r="K51" s="87">
        <v>4065</v>
      </c>
      <c r="L51" s="87">
        <v>4047</v>
      </c>
      <c r="M51" s="88">
        <v>4396</v>
      </c>
    </row>
    <row r="52" spans="2:13" ht="27.75" customHeight="1" thickBot="1">
      <c r="B52" s="1181" t="s">
        <v>36</v>
      </c>
      <c r="C52" s="1182"/>
      <c r="D52" s="90"/>
      <c r="E52" s="1183" t="s">
        <v>37</v>
      </c>
      <c r="F52" s="1183"/>
      <c r="G52" s="1183"/>
      <c r="H52" s="1184"/>
      <c r="I52" s="91">
        <v>333</v>
      </c>
      <c r="J52" s="92">
        <v>30</v>
      </c>
      <c r="K52" s="92">
        <v>-849</v>
      </c>
      <c r="L52" s="92">
        <v>-1056</v>
      </c>
      <c r="M52" s="93">
        <v>-1177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540</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540</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541</v>
      </c>
      <c r="C41" s="246"/>
      <c r="D41" s="246"/>
      <c r="E41" s="246"/>
      <c r="F41" s="246"/>
      <c r="G41" s="246"/>
      <c r="H41" s="246"/>
      <c r="I41" s="246"/>
      <c r="J41" s="246"/>
      <c r="K41" s="246"/>
      <c r="L41" s="246"/>
      <c r="M41" s="246"/>
      <c r="N41" s="246"/>
      <c r="O41" s="246"/>
      <c r="P41" s="247"/>
    </row>
    <row r="42" spans="2:17">
      <c r="B42" s="248"/>
      <c r="C42" s="244"/>
      <c r="D42" s="244"/>
      <c r="E42" s="244"/>
      <c r="F42" s="244"/>
      <c r="G42" s="1194" t="s">
        <v>542</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543</v>
      </c>
    </row>
    <row r="50" spans="1:17">
      <c r="B50" s="248"/>
      <c r="C50" s="244"/>
      <c r="D50" s="244"/>
      <c r="E50" s="244"/>
      <c r="F50" s="244"/>
      <c r="G50" s="1206"/>
      <c r="H50" s="1207"/>
      <c r="I50" s="1207"/>
      <c r="J50" s="1208"/>
      <c r="K50" s="1209" t="s">
        <v>521</v>
      </c>
      <c r="L50" s="1209" t="s">
        <v>522</v>
      </c>
      <c r="M50" s="1209" t="s">
        <v>523</v>
      </c>
      <c r="N50" s="1209" t="s">
        <v>524</v>
      </c>
      <c r="O50" s="1209" t="s">
        <v>525</v>
      </c>
    </row>
    <row r="51" spans="1:17">
      <c r="B51" s="248"/>
      <c r="C51" s="244"/>
      <c r="D51" s="244"/>
      <c r="E51" s="244"/>
      <c r="F51" s="244"/>
      <c r="G51" s="1210" t="s">
        <v>544</v>
      </c>
      <c r="H51" s="1211"/>
      <c r="I51" s="1212" t="s">
        <v>545</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546</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547</v>
      </c>
      <c r="H55" s="1225"/>
      <c r="I55" s="1219" t="s">
        <v>545</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546</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548</v>
      </c>
      <c r="C63" s="244"/>
      <c r="D63" s="244"/>
      <c r="E63" s="244"/>
      <c r="F63" s="244"/>
      <c r="G63" s="244"/>
      <c r="H63" s="244"/>
      <c r="I63" s="244"/>
      <c r="J63" s="244"/>
      <c r="K63" s="244"/>
      <c r="L63" s="244"/>
      <c r="M63" s="244"/>
      <c r="N63" s="244"/>
      <c r="O63" s="244"/>
    </row>
    <row r="64" spans="1:17">
      <c r="B64" s="248"/>
      <c r="C64" s="244"/>
      <c r="D64" s="244"/>
      <c r="E64" s="244"/>
      <c r="F64" s="244"/>
      <c r="G64" s="1194" t="s">
        <v>542</v>
      </c>
      <c r="I64" s="1195"/>
      <c r="J64" s="1195"/>
      <c r="K64" s="1195"/>
      <c r="L64" s="244"/>
      <c r="M64" s="244"/>
      <c r="N64" s="244"/>
      <c r="O64" s="244"/>
    </row>
    <row r="65" spans="2:30">
      <c r="B65" s="248"/>
      <c r="C65" s="244"/>
      <c r="D65" s="244"/>
      <c r="E65" s="244"/>
      <c r="F65" s="244"/>
      <c r="G65" s="1251" t="s">
        <v>551</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8"/>
      <c r="I70" s="1238"/>
      <c r="J70" s="1239"/>
      <c r="K70" s="1239"/>
      <c r="L70" s="1240"/>
      <c r="M70" s="1239"/>
      <c r="N70" s="1240"/>
      <c r="O70" s="1241"/>
    </row>
    <row r="71" spans="2:30">
      <c r="B71" s="248"/>
      <c r="C71" s="244"/>
      <c r="D71" s="244"/>
      <c r="E71" s="244"/>
      <c r="F71" s="244"/>
      <c r="G71" s="1242" t="s">
        <v>549</v>
      </c>
      <c r="I71" s="1243"/>
      <c r="J71" s="1239"/>
      <c r="K71" s="1239"/>
      <c r="L71" s="1240"/>
      <c r="M71" s="1239"/>
      <c r="N71" s="1240"/>
      <c r="O71" s="1241"/>
    </row>
    <row r="72" spans="2:30">
      <c r="B72" s="248"/>
      <c r="C72" s="244"/>
      <c r="D72" s="244"/>
      <c r="E72" s="244"/>
      <c r="F72" s="244"/>
      <c r="G72" s="1206"/>
      <c r="H72" s="1207"/>
      <c r="I72" s="1207"/>
      <c r="J72" s="1208"/>
      <c r="K72" s="1209" t="s">
        <v>521</v>
      </c>
      <c r="L72" s="1209" t="s">
        <v>522</v>
      </c>
      <c r="M72" s="1209" t="s">
        <v>523</v>
      </c>
      <c r="N72" s="1209" t="s">
        <v>524</v>
      </c>
      <c r="O72" s="1209" t="s">
        <v>525</v>
      </c>
    </row>
    <row r="73" spans="2:30">
      <c r="B73" s="248"/>
      <c r="C73" s="244"/>
      <c r="D73" s="244"/>
      <c r="E73" s="244"/>
      <c r="F73" s="244"/>
      <c r="G73" s="1210" t="s">
        <v>544</v>
      </c>
      <c r="H73" s="1211"/>
      <c r="I73" s="1212" t="s">
        <v>545</v>
      </c>
      <c r="J73" s="1212"/>
      <c r="K73" s="1244">
        <v>14.9</v>
      </c>
      <c r="L73" s="1244">
        <v>1.2</v>
      </c>
      <c r="M73" s="1217"/>
      <c r="N73" s="1217"/>
      <c r="O73" s="1217"/>
      <c r="S73" s="243">
        <v>9.9</v>
      </c>
    </row>
    <row r="74" spans="2:30">
      <c r="B74" s="248"/>
      <c r="C74" s="244"/>
      <c r="D74" s="244"/>
      <c r="E74" s="244"/>
      <c r="F74" s="244"/>
      <c r="G74" s="1214"/>
      <c r="H74" s="1215"/>
      <c r="I74" s="1216"/>
      <c r="J74" s="1216"/>
      <c r="K74" s="1244"/>
      <c r="L74" s="1244"/>
      <c r="M74" s="1217"/>
      <c r="N74" s="1217"/>
      <c r="O74" s="1217"/>
    </row>
    <row r="75" spans="2:30">
      <c r="B75" s="248"/>
      <c r="C75" s="244"/>
      <c r="D75" s="244"/>
      <c r="E75" s="244"/>
      <c r="F75" s="244"/>
      <c r="G75" s="1214"/>
      <c r="H75" s="1215"/>
      <c r="I75" s="1219" t="s">
        <v>550</v>
      </c>
      <c r="J75" s="1219"/>
      <c r="K75" s="1245">
        <v>14.2</v>
      </c>
      <c r="L75" s="1245">
        <v>12.1</v>
      </c>
      <c r="M75" s="1245">
        <v>10.6</v>
      </c>
      <c r="N75" s="1245">
        <v>8.3000000000000007</v>
      </c>
      <c r="O75" s="1245">
        <v>7.4</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547</v>
      </c>
      <c r="H77" s="1225"/>
      <c r="I77" s="1219" t="s">
        <v>545</v>
      </c>
      <c r="J77" s="1219"/>
      <c r="K77" s="1244">
        <v>0</v>
      </c>
      <c r="L77" s="1244">
        <v>0</v>
      </c>
      <c r="M77" s="1217">
        <v>0</v>
      </c>
      <c r="N77" s="1217">
        <v>0</v>
      </c>
      <c r="O77" s="1217">
        <v>0</v>
      </c>
      <c r="R77" s="243">
        <v>12.3</v>
      </c>
      <c r="T77" s="243">
        <v>11.1</v>
      </c>
    </row>
    <row r="78" spans="2:30">
      <c r="B78" s="248"/>
      <c r="C78" s="244"/>
      <c r="D78" s="244"/>
      <c r="E78" s="244"/>
      <c r="F78" s="244"/>
      <c r="G78" s="1226"/>
      <c r="H78" s="1227"/>
      <c r="I78" s="1219"/>
      <c r="J78" s="1219"/>
      <c r="K78" s="1244"/>
      <c r="L78" s="1244"/>
      <c r="M78" s="1217"/>
      <c r="N78" s="1217"/>
      <c r="O78" s="1217"/>
    </row>
    <row r="79" spans="2:30">
      <c r="B79" s="248"/>
      <c r="C79" s="244"/>
      <c r="D79" s="244"/>
      <c r="E79" s="244"/>
      <c r="F79" s="244"/>
      <c r="G79" s="1226"/>
      <c r="H79" s="1227"/>
      <c r="I79" s="1246" t="s">
        <v>550</v>
      </c>
      <c r="J79" s="1229"/>
      <c r="K79" s="1247">
        <v>11.4</v>
      </c>
      <c r="L79" s="1247">
        <v>10.1</v>
      </c>
      <c r="M79" s="1247">
        <v>9.1999999999999993</v>
      </c>
      <c r="N79" s="1247">
        <v>8.1999999999999993</v>
      </c>
      <c r="O79" s="1247">
        <v>7.8</v>
      </c>
      <c r="V79" s="243">
        <v>53.5</v>
      </c>
      <c r="X79" s="243">
        <v>48.2</v>
      </c>
      <c r="Z79" s="243">
        <v>34.200000000000003</v>
      </c>
      <c r="AB79" s="243">
        <v>30.3</v>
      </c>
      <c r="AD79" s="243">
        <v>28.9</v>
      </c>
    </row>
    <row r="80" spans="2:30">
      <c r="B80" s="248"/>
      <c r="C80" s="244"/>
      <c r="D80" s="244"/>
      <c r="E80" s="244"/>
      <c r="F80" s="244"/>
      <c r="G80" s="1231"/>
      <c r="H80" s="1232"/>
      <c r="I80" s="1229"/>
      <c r="J80" s="1229"/>
      <c r="K80" s="1247"/>
      <c r="L80" s="1247"/>
      <c r="M80" s="1247"/>
      <c r="N80" s="1247"/>
      <c r="O80" s="1247"/>
    </row>
    <row r="81" spans="2:17">
      <c r="B81" s="248"/>
      <c r="C81" s="244"/>
      <c r="D81" s="244"/>
      <c r="E81" s="244"/>
      <c r="F81" s="244"/>
      <c r="G81" s="244"/>
      <c r="H81" s="244"/>
      <c r="I81" s="244"/>
      <c r="J81" s="244"/>
      <c r="K81" s="1248"/>
      <c r="L81" s="244"/>
      <c r="M81" s="244"/>
      <c r="N81" s="244"/>
      <c r="O81" s="244"/>
    </row>
    <row r="82" spans="2:17" ht="17.25">
      <c r="B82" s="248"/>
      <c r="C82" s="244"/>
      <c r="D82" s="244"/>
      <c r="E82" s="244"/>
      <c r="F82" s="244"/>
      <c r="G82" s="244"/>
      <c r="H82" s="244"/>
      <c r="I82" s="244"/>
      <c r="J82" s="244"/>
      <c r="K82" s="1249"/>
      <c r="L82" s="1249"/>
      <c r="M82" s="1249"/>
      <c r="N82" s="1249"/>
      <c r="O82" s="1249"/>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0"/>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87499</v>
      </c>
      <c r="E3" s="116"/>
      <c r="F3" s="117">
        <v>216155</v>
      </c>
      <c r="G3" s="118"/>
      <c r="H3" s="119"/>
    </row>
    <row r="4" spans="1:8">
      <c r="A4" s="120"/>
      <c r="B4" s="121"/>
      <c r="C4" s="122"/>
      <c r="D4" s="123">
        <v>47528</v>
      </c>
      <c r="E4" s="124"/>
      <c r="F4" s="125">
        <v>108827</v>
      </c>
      <c r="G4" s="126"/>
      <c r="H4" s="127"/>
    </row>
    <row r="5" spans="1:8">
      <c r="A5" s="108" t="s">
        <v>515</v>
      </c>
      <c r="B5" s="113"/>
      <c r="C5" s="114"/>
      <c r="D5" s="115">
        <v>208384</v>
      </c>
      <c r="E5" s="116"/>
      <c r="F5" s="117">
        <v>228305</v>
      </c>
      <c r="G5" s="118"/>
      <c r="H5" s="119"/>
    </row>
    <row r="6" spans="1:8">
      <c r="A6" s="120"/>
      <c r="B6" s="121"/>
      <c r="C6" s="122"/>
      <c r="D6" s="123">
        <v>60006</v>
      </c>
      <c r="E6" s="124"/>
      <c r="F6" s="125">
        <v>86611</v>
      </c>
      <c r="G6" s="126"/>
      <c r="H6" s="127"/>
    </row>
    <row r="7" spans="1:8">
      <c r="A7" s="108" t="s">
        <v>516</v>
      </c>
      <c r="B7" s="113"/>
      <c r="C7" s="114"/>
      <c r="D7" s="115">
        <v>141103</v>
      </c>
      <c r="E7" s="116"/>
      <c r="F7" s="117">
        <v>316331</v>
      </c>
      <c r="G7" s="118"/>
      <c r="H7" s="119"/>
    </row>
    <row r="8" spans="1:8">
      <c r="A8" s="120"/>
      <c r="B8" s="121"/>
      <c r="C8" s="122"/>
      <c r="D8" s="123">
        <v>64986</v>
      </c>
      <c r="E8" s="124"/>
      <c r="F8" s="125">
        <v>106387</v>
      </c>
      <c r="G8" s="126"/>
      <c r="H8" s="127"/>
    </row>
    <row r="9" spans="1:8">
      <c r="A9" s="108" t="s">
        <v>517</v>
      </c>
      <c r="B9" s="113"/>
      <c r="C9" s="114"/>
      <c r="D9" s="115">
        <v>274914</v>
      </c>
      <c r="E9" s="116"/>
      <c r="F9" s="117">
        <v>333013</v>
      </c>
      <c r="G9" s="118"/>
      <c r="H9" s="119"/>
    </row>
    <row r="10" spans="1:8">
      <c r="A10" s="120"/>
      <c r="B10" s="121"/>
      <c r="C10" s="122"/>
      <c r="D10" s="123">
        <v>159659</v>
      </c>
      <c r="E10" s="124"/>
      <c r="F10" s="125">
        <v>126732</v>
      </c>
      <c r="G10" s="126"/>
      <c r="H10" s="127"/>
    </row>
    <row r="11" spans="1:8">
      <c r="A11" s="108" t="s">
        <v>518</v>
      </c>
      <c r="B11" s="113"/>
      <c r="C11" s="114"/>
      <c r="D11" s="115">
        <v>489482</v>
      </c>
      <c r="E11" s="116"/>
      <c r="F11" s="117">
        <v>280458</v>
      </c>
      <c r="G11" s="118"/>
      <c r="H11" s="119"/>
    </row>
    <row r="12" spans="1:8">
      <c r="A12" s="120"/>
      <c r="B12" s="121"/>
      <c r="C12" s="128"/>
      <c r="D12" s="123">
        <v>250075</v>
      </c>
      <c r="E12" s="124"/>
      <c r="F12" s="125">
        <v>127286</v>
      </c>
      <c r="G12" s="126"/>
      <c r="H12" s="127"/>
    </row>
    <row r="13" spans="1:8">
      <c r="A13" s="108"/>
      <c r="B13" s="113"/>
      <c r="C13" s="129"/>
      <c r="D13" s="130">
        <v>240276</v>
      </c>
      <c r="E13" s="131"/>
      <c r="F13" s="132">
        <v>274852</v>
      </c>
      <c r="G13" s="133"/>
      <c r="H13" s="119"/>
    </row>
    <row r="14" spans="1:8">
      <c r="A14" s="120"/>
      <c r="B14" s="121"/>
      <c r="C14" s="122"/>
      <c r="D14" s="123">
        <v>116451</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2.4700000000000002</v>
      </c>
      <c r="C19" s="134">
        <f>ROUND(VALUE(SUBSTITUTE(実質収支比率等に係る経年分析!G$48,"▲","-")),2)</f>
        <v>6.58</v>
      </c>
      <c r="D19" s="134">
        <f>ROUND(VALUE(SUBSTITUTE(実質収支比率等に係る経年分析!H$48,"▲","-")),2)</f>
        <v>6.27</v>
      </c>
      <c r="E19" s="134">
        <f>ROUND(VALUE(SUBSTITUTE(実質収支比率等に係る経年分析!I$48,"▲","-")),2)</f>
        <v>5.61</v>
      </c>
      <c r="F19" s="134">
        <f>ROUND(VALUE(SUBSTITUTE(実質収支比率等に係る経年分析!J$48,"▲","-")),2)</f>
        <v>7.47</v>
      </c>
    </row>
    <row r="20" spans="1:11">
      <c r="A20" s="134" t="s">
        <v>42</v>
      </c>
      <c r="B20" s="134">
        <f>ROUND(VALUE(SUBSTITUTE(実質収支比率等に係る経年分析!F$47,"▲","-")),2)</f>
        <v>32.03</v>
      </c>
      <c r="C20" s="134">
        <f>ROUND(VALUE(SUBSTITUTE(実質収支比率等に係る経年分析!G$47,"▲","-")),2)</f>
        <v>32.93</v>
      </c>
      <c r="D20" s="134">
        <f>ROUND(VALUE(SUBSTITUTE(実質収支比率等に係る経年分析!H$47,"▲","-")),2)</f>
        <v>41.61</v>
      </c>
      <c r="E20" s="134">
        <f>ROUND(VALUE(SUBSTITUTE(実質収支比率等に係る経年分析!I$47,"▲","-")),2)</f>
        <v>50.41</v>
      </c>
      <c r="F20" s="134">
        <f>ROUND(VALUE(SUBSTITUTE(実質収支比率等に係る経年分析!J$47,"▲","-")),2)</f>
        <v>55.68</v>
      </c>
    </row>
    <row r="21" spans="1:11">
      <c r="A21" s="134" t="s">
        <v>43</v>
      </c>
      <c r="B21" s="134">
        <f>IF(ISNUMBER(VALUE(SUBSTITUTE(実質収支比率等に係る経年分析!F$49,"▲","-"))),ROUND(VALUE(SUBSTITUTE(実質収支比率等に係る経年分析!F$49,"▲","-")),2),NA())</f>
        <v>-11.5</v>
      </c>
      <c r="C21" s="134">
        <f>IF(ISNUMBER(VALUE(SUBSTITUTE(実質収支比率等に係る経年分析!G$49,"▲","-"))),ROUND(VALUE(SUBSTITUTE(実質収支比率等に係る経年分析!G$49,"▲","-")),2),NA())</f>
        <v>4.24</v>
      </c>
      <c r="D21" s="134">
        <f>IF(ISNUMBER(VALUE(SUBSTITUTE(実質収支比率等に係る経年分析!H$49,"▲","-"))),ROUND(VALUE(SUBSTITUTE(実質収支比率等に係る経年分析!H$49,"▲","-")),2),NA())</f>
        <v>1.67</v>
      </c>
      <c r="E21" s="134">
        <f>IF(ISNUMBER(VALUE(SUBSTITUTE(実質収支比率等に係る経年分析!I$49,"▲","-"))),ROUND(VALUE(SUBSTITUTE(実質収支比率等に係る経年分析!I$49,"▲","-")),2),NA())</f>
        <v>-0.99</v>
      </c>
      <c r="F21" s="134">
        <f>IF(ISNUMBER(VALUE(SUBSTITUTE(実質収支比率等に係る経年分析!J$49,"▲","-"))),ROUND(VALUE(SUBSTITUTE(実質収支比率等に係る経年分析!J$49,"▲","-")),2),NA())</f>
        <v>1.91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風力発電事業特別会計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0.22</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2.4700000000000002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702</v>
      </c>
      <c r="E42" s="136"/>
      <c r="F42" s="136"/>
      <c r="G42" s="136">
        <f>'実質公債費比率（分子）の構造'!L$52</f>
        <v>659</v>
      </c>
      <c r="H42" s="136"/>
      <c r="I42" s="136"/>
      <c r="J42" s="136">
        <f>'実質公債費比率（分子）の構造'!M$52</f>
        <v>636</v>
      </c>
      <c r="K42" s="136"/>
      <c r="L42" s="136"/>
      <c r="M42" s="136">
        <f>'実質公債費比率（分子）の構造'!N$52</f>
        <v>636</v>
      </c>
      <c r="N42" s="136"/>
      <c r="O42" s="136"/>
      <c r="P42" s="136">
        <f>'実質公債費比率（分子）の構造'!O$52</f>
        <v>580</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3</v>
      </c>
      <c r="C44" s="136"/>
      <c r="D44" s="136"/>
      <c r="E44" s="136">
        <f>'実質公債費比率（分子）の構造'!L$50</f>
        <v>3</v>
      </c>
      <c r="F44" s="136"/>
      <c r="G44" s="136"/>
      <c r="H44" s="136">
        <f>'実質公債費比率（分子）の構造'!M$50</f>
        <v>3</v>
      </c>
      <c r="I44" s="136"/>
      <c r="J44" s="136"/>
      <c r="K44" s="136">
        <f>'実質公債費比率（分子）の構造'!N$50</f>
        <v>2</v>
      </c>
      <c r="L44" s="136"/>
      <c r="M44" s="136"/>
      <c r="N44" s="136">
        <f>'実質公債費比率（分子）の構造'!O$50</f>
        <v>1</v>
      </c>
      <c r="O44" s="136"/>
      <c r="P44" s="136"/>
    </row>
    <row r="45" spans="1:16">
      <c r="A45" s="136" t="s">
        <v>53</v>
      </c>
      <c r="B45" s="136">
        <f>'実質公債費比率（分子）の構造'!K$49</f>
        <v>76</v>
      </c>
      <c r="C45" s="136"/>
      <c r="D45" s="136"/>
      <c r="E45" s="136">
        <f>'実質公債費比率（分子）の構造'!L$49</f>
        <v>70</v>
      </c>
      <c r="F45" s="136"/>
      <c r="G45" s="136"/>
      <c r="H45" s="136">
        <f>'実質公債費比率（分子）の構造'!M$49</f>
        <v>66</v>
      </c>
      <c r="I45" s="136"/>
      <c r="J45" s="136"/>
      <c r="K45" s="136">
        <f>'実質公債費比率（分子）の構造'!N$49</f>
        <v>66</v>
      </c>
      <c r="L45" s="136"/>
      <c r="M45" s="136"/>
      <c r="N45" s="136">
        <f>'実質公債費比率（分子）の構造'!O$49</f>
        <v>66</v>
      </c>
      <c r="O45" s="136"/>
      <c r="P45" s="136"/>
    </row>
    <row r="46" spans="1:16">
      <c r="A46" s="136" t="s">
        <v>54</v>
      </c>
      <c r="B46" s="136">
        <f>'実質公債費比率（分子）の構造'!K$48</f>
        <v>128</v>
      </c>
      <c r="C46" s="136"/>
      <c r="D46" s="136"/>
      <c r="E46" s="136">
        <f>'実質公債費比率（分子）の構造'!L$48</f>
        <v>122</v>
      </c>
      <c r="F46" s="136"/>
      <c r="G46" s="136"/>
      <c r="H46" s="136">
        <f>'実質公債費比率（分子）の構造'!M$48</f>
        <v>113</v>
      </c>
      <c r="I46" s="136"/>
      <c r="J46" s="136"/>
      <c r="K46" s="136">
        <f>'実質公債費比率（分子）の構造'!N$48</f>
        <v>119</v>
      </c>
      <c r="L46" s="136"/>
      <c r="M46" s="136"/>
      <c r="N46" s="136">
        <f>'実質公債費比率（分子）の構造'!O$48</f>
        <v>125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779</v>
      </c>
      <c r="C49" s="136"/>
      <c r="D49" s="136"/>
      <c r="E49" s="136">
        <f>'実質公債費比率（分子）の構造'!L$45</f>
        <v>705</v>
      </c>
      <c r="F49" s="136"/>
      <c r="G49" s="136"/>
      <c r="H49" s="136">
        <f>'実質公債費比率（分子）の構造'!M$45</f>
        <v>671</v>
      </c>
      <c r="I49" s="136"/>
      <c r="J49" s="136"/>
      <c r="K49" s="136">
        <f>'実質公債費比率（分子）の構造'!N$45</f>
        <v>583</v>
      </c>
      <c r="L49" s="136"/>
      <c r="M49" s="136"/>
      <c r="N49" s="136">
        <f>'実質公債費比率（分子）の構造'!O$45</f>
        <v>560</v>
      </c>
      <c r="O49" s="136"/>
      <c r="P49" s="136"/>
    </row>
    <row r="50" spans="1:16">
      <c r="A50" s="136" t="s">
        <v>58</v>
      </c>
      <c r="B50" s="136" t="e">
        <f>NA()</f>
        <v>#N/A</v>
      </c>
      <c r="C50" s="136">
        <f>IF(ISNUMBER('実質公債費比率（分子）の構造'!K$53),'実質公債費比率（分子）の構造'!K$53,NA())</f>
        <v>284</v>
      </c>
      <c r="D50" s="136" t="e">
        <f>NA()</f>
        <v>#N/A</v>
      </c>
      <c r="E50" s="136" t="e">
        <f>NA()</f>
        <v>#N/A</v>
      </c>
      <c r="F50" s="136">
        <f>IF(ISNUMBER('実質公債費比率（分子）の構造'!L$53),'実質公債費比率（分子）の構造'!L$53,NA())</f>
        <v>241</v>
      </c>
      <c r="G50" s="136" t="e">
        <f>NA()</f>
        <v>#N/A</v>
      </c>
      <c r="H50" s="136" t="e">
        <f>NA()</f>
        <v>#N/A</v>
      </c>
      <c r="I50" s="136">
        <f>IF(ISNUMBER('実質公債費比率（分子）の構造'!M$53),'実質公債費比率（分子）の構造'!M$53,NA())</f>
        <v>217</v>
      </c>
      <c r="J50" s="136" t="e">
        <f>NA()</f>
        <v>#N/A</v>
      </c>
      <c r="K50" s="136" t="e">
        <f>NA()</f>
        <v>#N/A</v>
      </c>
      <c r="L50" s="136">
        <f>IF(ISNUMBER('実質公債費比率（分子）の構造'!N$53),'実質公債費比率（分子）の構造'!N$53,NA())</f>
        <v>134</v>
      </c>
      <c r="M50" s="136" t="e">
        <f>NA()</f>
        <v>#N/A</v>
      </c>
      <c r="N50" s="136" t="e">
        <f>NA()</f>
        <v>#N/A</v>
      </c>
      <c r="O50" s="136">
        <f>IF(ISNUMBER('実質公債費比率（分子）の構造'!O$53),'実質公債費比率（分子）の構造'!O$53,NA())</f>
        <v>172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4593</v>
      </c>
      <c r="E56" s="135"/>
      <c r="F56" s="135"/>
      <c r="G56" s="135">
        <f>'将来負担比率（分子）の構造'!J$51</f>
        <v>4199</v>
      </c>
      <c r="H56" s="135"/>
      <c r="I56" s="135"/>
      <c r="J56" s="135">
        <f>'将来負担比率（分子）の構造'!K$51</f>
        <v>4065</v>
      </c>
      <c r="K56" s="135"/>
      <c r="L56" s="135"/>
      <c r="M56" s="135">
        <f>'将来負担比率（分子）の構造'!L$51</f>
        <v>4047</v>
      </c>
      <c r="N56" s="135"/>
      <c r="O56" s="135"/>
      <c r="P56" s="135">
        <f>'将来負担比率（分子）の構造'!M$51</f>
        <v>4396</v>
      </c>
    </row>
    <row r="57" spans="1:16">
      <c r="A57" s="135" t="s">
        <v>34</v>
      </c>
      <c r="B57" s="135"/>
      <c r="C57" s="135"/>
      <c r="D57" s="135">
        <f>'将来負担比率（分子）の構造'!I$50</f>
        <v>299</v>
      </c>
      <c r="E57" s="135"/>
      <c r="F57" s="135"/>
      <c r="G57" s="135">
        <f>'将来負担比率（分子）の構造'!J$50</f>
        <v>239</v>
      </c>
      <c r="H57" s="135"/>
      <c r="I57" s="135"/>
      <c r="J57" s="135">
        <f>'将来負担比率（分子）の構造'!K$50</f>
        <v>200</v>
      </c>
      <c r="K57" s="135"/>
      <c r="L57" s="135"/>
      <c r="M57" s="135">
        <f>'将来負担比率（分子）の構造'!L$50</f>
        <v>172</v>
      </c>
      <c r="N57" s="135"/>
      <c r="O57" s="135"/>
      <c r="P57" s="135">
        <f>'将来負担比率（分子）の構造'!M$50</f>
        <v>145</v>
      </c>
    </row>
    <row r="58" spans="1:16">
      <c r="A58" s="135" t="s">
        <v>33</v>
      </c>
      <c r="B58" s="135"/>
      <c r="C58" s="135"/>
      <c r="D58" s="135">
        <f>'将来負担比率（分子）の構造'!I$49</f>
        <v>2142</v>
      </c>
      <c r="E58" s="135"/>
      <c r="F58" s="135"/>
      <c r="G58" s="135">
        <f>'将来負担比率（分子）の構造'!J$49</f>
        <v>2634</v>
      </c>
      <c r="H58" s="135"/>
      <c r="I58" s="135"/>
      <c r="J58" s="135">
        <f>'将来負担比率（分子）の構造'!K$49</f>
        <v>3123</v>
      </c>
      <c r="K58" s="135"/>
      <c r="L58" s="135"/>
      <c r="M58" s="135">
        <f>'将来負担比率（分子）の構造'!L$49</f>
        <v>3374</v>
      </c>
      <c r="N58" s="135"/>
      <c r="O58" s="135"/>
      <c r="P58" s="135">
        <f>'将来負担比率（分子）の構造'!M$49</f>
        <v>3573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941</v>
      </c>
      <c r="C62" s="135"/>
      <c r="D62" s="135"/>
      <c r="E62" s="135">
        <f>'将来負担比率（分子）の構造'!J$45</f>
        <v>926</v>
      </c>
      <c r="F62" s="135"/>
      <c r="G62" s="135"/>
      <c r="H62" s="135">
        <f>'将来負担比率（分子）の構造'!K$45</f>
        <v>814</v>
      </c>
      <c r="I62" s="135"/>
      <c r="J62" s="135"/>
      <c r="K62" s="135">
        <f>'将来負担比率（分子）の構造'!L$45</f>
        <v>816</v>
      </c>
      <c r="L62" s="135"/>
      <c r="M62" s="135"/>
      <c r="N62" s="135">
        <f>'将来負担比率（分子）の構造'!M$45</f>
        <v>843</v>
      </c>
      <c r="O62" s="135"/>
      <c r="P62" s="135"/>
    </row>
    <row r="63" spans="1:16">
      <c r="A63" s="135" t="s">
        <v>27</v>
      </c>
      <c r="B63" s="135">
        <f>'将来負担比率（分子）の構造'!I$44</f>
        <v>376</v>
      </c>
      <c r="C63" s="135"/>
      <c r="D63" s="135"/>
      <c r="E63" s="135">
        <f>'将来負担比率（分子）の構造'!J$44</f>
        <v>324</v>
      </c>
      <c r="F63" s="135"/>
      <c r="G63" s="135"/>
      <c r="H63" s="135">
        <f>'将来負担比率（分子）の構造'!K$44</f>
        <v>264</v>
      </c>
      <c r="I63" s="135"/>
      <c r="J63" s="135"/>
      <c r="K63" s="135">
        <f>'将来負担比率（分子）の構造'!L$44</f>
        <v>202</v>
      </c>
      <c r="L63" s="135"/>
      <c r="M63" s="135"/>
      <c r="N63" s="135">
        <f>'将来負担比率（分子）の構造'!M$44</f>
        <v>138</v>
      </c>
      <c r="O63" s="135"/>
      <c r="P63" s="135"/>
    </row>
    <row r="64" spans="1:16">
      <c r="A64" s="135" t="s">
        <v>26</v>
      </c>
      <c r="B64" s="135">
        <f>'将来負担比率（分子）の構造'!I$43</f>
        <v>1414</v>
      </c>
      <c r="C64" s="135"/>
      <c r="D64" s="135"/>
      <c r="E64" s="135">
        <f>'将来負担比率（分子）の構造'!J$43</f>
        <v>1418</v>
      </c>
      <c r="F64" s="135"/>
      <c r="G64" s="135"/>
      <c r="H64" s="135">
        <f>'将来負担比率（分子）の構造'!K$43</f>
        <v>1418</v>
      </c>
      <c r="I64" s="135"/>
      <c r="J64" s="135"/>
      <c r="K64" s="135">
        <f>'将来負担比率（分子）の構造'!L$43</f>
        <v>1356</v>
      </c>
      <c r="L64" s="135"/>
      <c r="M64" s="135"/>
      <c r="N64" s="135">
        <f>'将来負担比率（分子）の構造'!M$43</f>
        <v>1277</v>
      </c>
      <c r="O64" s="135"/>
      <c r="P64" s="135"/>
    </row>
    <row r="65" spans="1:16">
      <c r="A65" s="135" t="s">
        <v>25</v>
      </c>
      <c r="B65" s="135">
        <f>'将来負担比率（分子）の構造'!I$42</f>
        <v>88</v>
      </c>
      <c r="C65" s="135"/>
      <c r="D65" s="135"/>
      <c r="E65" s="135">
        <f>'将来負担比率（分子）の構造'!J$42</f>
        <v>51</v>
      </c>
      <c r="F65" s="135"/>
      <c r="G65" s="135"/>
      <c r="H65" s="135">
        <f>'将来負担比率（分子）の構造'!K$42</f>
        <v>42</v>
      </c>
      <c r="I65" s="135"/>
      <c r="J65" s="135"/>
      <c r="K65" s="135">
        <f>'将来負担比率（分子）の構造'!L$42</f>
        <v>32</v>
      </c>
      <c r="L65" s="135"/>
      <c r="M65" s="135"/>
      <c r="N65" s="135">
        <f>'将来負担比率（分子）の構造'!M$42</f>
        <v>23</v>
      </c>
      <c r="O65" s="135"/>
      <c r="P65" s="135"/>
    </row>
    <row r="66" spans="1:16">
      <c r="A66" s="135" t="s">
        <v>24</v>
      </c>
      <c r="B66" s="135">
        <f>'将来負担比率（分子）の構造'!I$41</f>
        <v>4546</v>
      </c>
      <c r="C66" s="135"/>
      <c r="D66" s="135"/>
      <c r="E66" s="135">
        <f>'将来負担比率（分子）の構造'!J$41</f>
        <v>4384</v>
      </c>
      <c r="F66" s="135"/>
      <c r="G66" s="135"/>
      <c r="H66" s="135">
        <f>'将来負担比率（分子）の構造'!K$41</f>
        <v>4002</v>
      </c>
      <c r="I66" s="135"/>
      <c r="J66" s="135"/>
      <c r="K66" s="135">
        <f>'将来負担比率（分子）の構造'!L$41</f>
        <v>4132</v>
      </c>
      <c r="L66" s="135"/>
      <c r="M66" s="135"/>
      <c r="N66" s="135">
        <f>'将来負担比率（分子）の構造'!M$41</f>
        <v>4656</v>
      </c>
      <c r="O66" s="135"/>
      <c r="P66" s="135"/>
    </row>
    <row r="67" spans="1:16">
      <c r="A67" s="135" t="s">
        <v>62</v>
      </c>
      <c r="B67" s="135" t="e">
        <f>NA()</f>
        <v>#N/A</v>
      </c>
      <c r="C67" s="135">
        <f>IF(ISNUMBER('将来負担比率（分子）の構造'!I$52), IF('将来負担比率（分子）の構造'!I$52 &lt; 0, 0, '将来負担比率（分子）の構造'!I$52), NA())</f>
        <v>333</v>
      </c>
      <c r="D67" s="135" t="e">
        <f>NA()</f>
        <v>#N/A</v>
      </c>
      <c r="E67" s="135" t="e">
        <f>NA()</f>
        <v>#N/A</v>
      </c>
      <c r="F67" s="135">
        <f>IF(ISNUMBER('将来負担比率（分子）の構造'!J$52), IF('将来負担比率（分子）の構造'!J$52 &lt; 0, 0, '将来負担比率（分子）の構造'!J$52), NA())</f>
        <v>30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197</v>
      </c>
      <c r="DI1" s="570"/>
      <c r="DJ1" s="570"/>
      <c r="DK1" s="570"/>
      <c r="DL1" s="570"/>
      <c r="DM1" s="570"/>
      <c r="DN1" s="571"/>
      <c r="DP1" s="569" t="s">
        <v>198</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199</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200</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201</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202</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203</v>
      </c>
      <c r="S4" s="573"/>
      <c r="T4" s="573"/>
      <c r="U4" s="573"/>
      <c r="V4" s="573"/>
      <c r="W4" s="573"/>
      <c r="X4" s="573"/>
      <c r="Y4" s="574"/>
      <c r="Z4" s="572" t="s">
        <v>204</v>
      </c>
      <c r="AA4" s="573"/>
      <c r="AB4" s="573"/>
      <c r="AC4" s="574"/>
      <c r="AD4" s="572" t="s">
        <v>205</v>
      </c>
      <c r="AE4" s="573"/>
      <c r="AF4" s="573"/>
      <c r="AG4" s="573"/>
      <c r="AH4" s="573"/>
      <c r="AI4" s="573"/>
      <c r="AJ4" s="573"/>
      <c r="AK4" s="574"/>
      <c r="AL4" s="572" t="s">
        <v>204</v>
      </c>
      <c r="AM4" s="573"/>
      <c r="AN4" s="573"/>
      <c r="AO4" s="574"/>
      <c r="AP4" s="578" t="s">
        <v>206</v>
      </c>
      <c r="AQ4" s="578"/>
      <c r="AR4" s="578"/>
      <c r="AS4" s="578"/>
      <c r="AT4" s="578"/>
      <c r="AU4" s="578"/>
      <c r="AV4" s="578"/>
      <c r="AW4" s="578"/>
      <c r="AX4" s="578"/>
      <c r="AY4" s="578"/>
      <c r="AZ4" s="578"/>
      <c r="BA4" s="578"/>
      <c r="BB4" s="578"/>
      <c r="BC4" s="578"/>
      <c r="BD4" s="578"/>
      <c r="BE4" s="578"/>
      <c r="BF4" s="578"/>
      <c r="BG4" s="578" t="s">
        <v>207</v>
      </c>
      <c r="BH4" s="578"/>
      <c r="BI4" s="578"/>
      <c r="BJ4" s="578"/>
      <c r="BK4" s="578"/>
      <c r="BL4" s="578"/>
      <c r="BM4" s="578"/>
      <c r="BN4" s="578"/>
      <c r="BO4" s="578" t="s">
        <v>204</v>
      </c>
      <c r="BP4" s="578"/>
      <c r="BQ4" s="578"/>
      <c r="BR4" s="578"/>
      <c r="BS4" s="578" t="s">
        <v>208</v>
      </c>
      <c r="BT4" s="578"/>
      <c r="BU4" s="578"/>
      <c r="BV4" s="578"/>
      <c r="BW4" s="578"/>
      <c r="BX4" s="578"/>
      <c r="BY4" s="578"/>
      <c r="BZ4" s="578"/>
      <c r="CA4" s="578"/>
      <c r="CB4" s="578"/>
      <c r="CD4" s="575" t="s">
        <v>209</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210</v>
      </c>
      <c r="C5" s="580"/>
      <c r="D5" s="580"/>
      <c r="E5" s="580"/>
      <c r="F5" s="580"/>
      <c r="G5" s="580"/>
      <c r="H5" s="580"/>
      <c r="I5" s="580"/>
      <c r="J5" s="580"/>
      <c r="K5" s="580"/>
      <c r="L5" s="580"/>
      <c r="M5" s="580"/>
      <c r="N5" s="580"/>
      <c r="O5" s="580"/>
      <c r="P5" s="580"/>
      <c r="Q5" s="581"/>
      <c r="R5" s="582">
        <v>325540</v>
      </c>
      <c r="S5" s="583"/>
      <c r="T5" s="583"/>
      <c r="U5" s="583"/>
      <c r="V5" s="583"/>
      <c r="W5" s="583"/>
      <c r="X5" s="583"/>
      <c r="Y5" s="584"/>
      <c r="Z5" s="585">
        <v>5.9</v>
      </c>
      <c r="AA5" s="585"/>
      <c r="AB5" s="585"/>
      <c r="AC5" s="585"/>
      <c r="AD5" s="586">
        <v>325540</v>
      </c>
      <c r="AE5" s="586"/>
      <c r="AF5" s="586"/>
      <c r="AG5" s="586"/>
      <c r="AH5" s="586"/>
      <c r="AI5" s="586"/>
      <c r="AJ5" s="586"/>
      <c r="AK5" s="586"/>
      <c r="AL5" s="587">
        <v>11.8</v>
      </c>
      <c r="AM5" s="588"/>
      <c r="AN5" s="588"/>
      <c r="AO5" s="589"/>
      <c r="AP5" s="579" t="s">
        <v>211</v>
      </c>
      <c r="AQ5" s="580"/>
      <c r="AR5" s="580"/>
      <c r="AS5" s="580"/>
      <c r="AT5" s="580"/>
      <c r="AU5" s="580"/>
      <c r="AV5" s="580"/>
      <c r="AW5" s="580"/>
      <c r="AX5" s="580"/>
      <c r="AY5" s="580"/>
      <c r="AZ5" s="580"/>
      <c r="BA5" s="580"/>
      <c r="BB5" s="580"/>
      <c r="BC5" s="580"/>
      <c r="BD5" s="580"/>
      <c r="BE5" s="580"/>
      <c r="BF5" s="581"/>
      <c r="BG5" s="593">
        <v>320886</v>
      </c>
      <c r="BH5" s="594"/>
      <c r="BI5" s="594"/>
      <c r="BJ5" s="594"/>
      <c r="BK5" s="594"/>
      <c r="BL5" s="594"/>
      <c r="BM5" s="594"/>
      <c r="BN5" s="595"/>
      <c r="BO5" s="596">
        <v>98.6</v>
      </c>
      <c r="BP5" s="596"/>
      <c r="BQ5" s="596"/>
      <c r="BR5" s="596"/>
      <c r="BS5" s="597">
        <v>6022</v>
      </c>
      <c r="BT5" s="597"/>
      <c r="BU5" s="597"/>
      <c r="BV5" s="597"/>
      <c r="BW5" s="597"/>
      <c r="BX5" s="597"/>
      <c r="BY5" s="597"/>
      <c r="BZ5" s="597"/>
      <c r="CA5" s="597"/>
      <c r="CB5" s="601"/>
      <c r="CD5" s="575" t="s">
        <v>206</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204</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c r="B6" s="590" t="s">
        <v>215</v>
      </c>
      <c r="C6" s="591"/>
      <c r="D6" s="591"/>
      <c r="E6" s="591"/>
      <c r="F6" s="591"/>
      <c r="G6" s="591"/>
      <c r="H6" s="591"/>
      <c r="I6" s="591"/>
      <c r="J6" s="591"/>
      <c r="K6" s="591"/>
      <c r="L6" s="591"/>
      <c r="M6" s="591"/>
      <c r="N6" s="591"/>
      <c r="O6" s="591"/>
      <c r="P6" s="591"/>
      <c r="Q6" s="592"/>
      <c r="R6" s="593">
        <v>62099</v>
      </c>
      <c r="S6" s="594"/>
      <c r="T6" s="594"/>
      <c r="U6" s="594"/>
      <c r="V6" s="594"/>
      <c r="W6" s="594"/>
      <c r="X6" s="594"/>
      <c r="Y6" s="595"/>
      <c r="Z6" s="596">
        <v>1.1000000000000001</v>
      </c>
      <c r="AA6" s="596"/>
      <c r="AB6" s="596"/>
      <c r="AC6" s="596"/>
      <c r="AD6" s="597">
        <v>62099</v>
      </c>
      <c r="AE6" s="597"/>
      <c r="AF6" s="597"/>
      <c r="AG6" s="597"/>
      <c r="AH6" s="597"/>
      <c r="AI6" s="597"/>
      <c r="AJ6" s="597"/>
      <c r="AK6" s="597"/>
      <c r="AL6" s="598">
        <v>2.2999999999999998</v>
      </c>
      <c r="AM6" s="599"/>
      <c r="AN6" s="599"/>
      <c r="AO6" s="600"/>
      <c r="AP6" s="590" t="s">
        <v>216</v>
      </c>
      <c r="AQ6" s="591"/>
      <c r="AR6" s="591"/>
      <c r="AS6" s="591"/>
      <c r="AT6" s="591"/>
      <c r="AU6" s="591"/>
      <c r="AV6" s="591"/>
      <c r="AW6" s="591"/>
      <c r="AX6" s="591"/>
      <c r="AY6" s="591"/>
      <c r="AZ6" s="591"/>
      <c r="BA6" s="591"/>
      <c r="BB6" s="591"/>
      <c r="BC6" s="591"/>
      <c r="BD6" s="591"/>
      <c r="BE6" s="591"/>
      <c r="BF6" s="592"/>
      <c r="BG6" s="593">
        <v>320886</v>
      </c>
      <c r="BH6" s="594"/>
      <c r="BI6" s="594"/>
      <c r="BJ6" s="594"/>
      <c r="BK6" s="594"/>
      <c r="BL6" s="594"/>
      <c r="BM6" s="594"/>
      <c r="BN6" s="595"/>
      <c r="BO6" s="596">
        <v>98.6</v>
      </c>
      <c r="BP6" s="596"/>
      <c r="BQ6" s="596"/>
      <c r="BR6" s="596"/>
      <c r="BS6" s="597">
        <v>6022</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53190</v>
      </c>
      <c r="CS6" s="594"/>
      <c r="CT6" s="594"/>
      <c r="CU6" s="594"/>
      <c r="CV6" s="594"/>
      <c r="CW6" s="594"/>
      <c r="CX6" s="594"/>
      <c r="CY6" s="595"/>
      <c r="CZ6" s="596">
        <v>1</v>
      </c>
      <c r="DA6" s="596"/>
      <c r="DB6" s="596"/>
      <c r="DC6" s="596"/>
      <c r="DD6" s="602" t="s">
        <v>218</v>
      </c>
      <c r="DE6" s="594"/>
      <c r="DF6" s="594"/>
      <c r="DG6" s="594"/>
      <c r="DH6" s="594"/>
      <c r="DI6" s="594"/>
      <c r="DJ6" s="594"/>
      <c r="DK6" s="594"/>
      <c r="DL6" s="594"/>
      <c r="DM6" s="594"/>
      <c r="DN6" s="594"/>
      <c r="DO6" s="594"/>
      <c r="DP6" s="595"/>
      <c r="DQ6" s="602">
        <v>53190</v>
      </c>
      <c r="DR6" s="594"/>
      <c r="DS6" s="594"/>
      <c r="DT6" s="594"/>
      <c r="DU6" s="594"/>
      <c r="DV6" s="594"/>
      <c r="DW6" s="594"/>
      <c r="DX6" s="594"/>
      <c r="DY6" s="594"/>
      <c r="DZ6" s="594"/>
      <c r="EA6" s="594"/>
      <c r="EB6" s="594"/>
      <c r="EC6" s="603"/>
    </row>
    <row r="7" spans="2:143" ht="11.25" customHeight="1">
      <c r="B7" s="590" t="s">
        <v>219</v>
      </c>
      <c r="C7" s="591"/>
      <c r="D7" s="591"/>
      <c r="E7" s="591"/>
      <c r="F7" s="591"/>
      <c r="G7" s="591"/>
      <c r="H7" s="591"/>
      <c r="I7" s="591"/>
      <c r="J7" s="591"/>
      <c r="K7" s="591"/>
      <c r="L7" s="591"/>
      <c r="M7" s="591"/>
      <c r="N7" s="591"/>
      <c r="O7" s="591"/>
      <c r="P7" s="591"/>
      <c r="Q7" s="592"/>
      <c r="R7" s="593">
        <v>498</v>
      </c>
      <c r="S7" s="594"/>
      <c r="T7" s="594"/>
      <c r="U7" s="594"/>
      <c r="V7" s="594"/>
      <c r="W7" s="594"/>
      <c r="X7" s="594"/>
      <c r="Y7" s="595"/>
      <c r="Z7" s="596">
        <v>0</v>
      </c>
      <c r="AA7" s="596"/>
      <c r="AB7" s="596"/>
      <c r="AC7" s="596"/>
      <c r="AD7" s="597">
        <v>498</v>
      </c>
      <c r="AE7" s="597"/>
      <c r="AF7" s="597"/>
      <c r="AG7" s="597"/>
      <c r="AH7" s="597"/>
      <c r="AI7" s="597"/>
      <c r="AJ7" s="597"/>
      <c r="AK7" s="597"/>
      <c r="AL7" s="598">
        <v>0</v>
      </c>
      <c r="AM7" s="599"/>
      <c r="AN7" s="599"/>
      <c r="AO7" s="600"/>
      <c r="AP7" s="590" t="s">
        <v>220</v>
      </c>
      <c r="AQ7" s="591"/>
      <c r="AR7" s="591"/>
      <c r="AS7" s="591"/>
      <c r="AT7" s="591"/>
      <c r="AU7" s="591"/>
      <c r="AV7" s="591"/>
      <c r="AW7" s="591"/>
      <c r="AX7" s="591"/>
      <c r="AY7" s="591"/>
      <c r="AZ7" s="591"/>
      <c r="BA7" s="591"/>
      <c r="BB7" s="591"/>
      <c r="BC7" s="591"/>
      <c r="BD7" s="591"/>
      <c r="BE7" s="591"/>
      <c r="BF7" s="592"/>
      <c r="BG7" s="593">
        <v>149197</v>
      </c>
      <c r="BH7" s="594"/>
      <c r="BI7" s="594"/>
      <c r="BJ7" s="594"/>
      <c r="BK7" s="594"/>
      <c r="BL7" s="594"/>
      <c r="BM7" s="594"/>
      <c r="BN7" s="595"/>
      <c r="BO7" s="596">
        <v>45.8</v>
      </c>
      <c r="BP7" s="596"/>
      <c r="BQ7" s="596"/>
      <c r="BR7" s="596"/>
      <c r="BS7" s="597">
        <v>6022</v>
      </c>
      <c r="BT7" s="597"/>
      <c r="BU7" s="597"/>
      <c r="BV7" s="597"/>
      <c r="BW7" s="597"/>
      <c r="BX7" s="597"/>
      <c r="BY7" s="597"/>
      <c r="BZ7" s="597"/>
      <c r="CA7" s="597"/>
      <c r="CB7" s="601"/>
      <c r="CD7" s="607" t="s">
        <v>221</v>
      </c>
      <c r="CE7" s="608"/>
      <c r="CF7" s="608"/>
      <c r="CG7" s="608"/>
      <c r="CH7" s="608"/>
      <c r="CI7" s="608"/>
      <c r="CJ7" s="608"/>
      <c r="CK7" s="608"/>
      <c r="CL7" s="608"/>
      <c r="CM7" s="608"/>
      <c r="CN7" s="608"/>
      <c r="CO7" s="608"/>
      <c r="CP7" s="608"/>
      <c r="CQ7" s="609"/>
      <c r="CR7" s="593">
        <v>518798</v>
      </c>
      <c r="CS7" s="594"/>
      <c r="CT7" s="594"/>
      <c r="CU7" s="594"/>
      <c r="CV7" s="594"/>
      <c r="CW7" s="594"/>
      <c r="CX7" s="594"/>
      <c r="CY7" s="595"/>
      <c r="CZ7" s="596">
        <v>9.8000000000000007</v>
      </c>
      <c r="DA7" s="596"/>
      <c r="DB7" s="596"/>
      <c r="DC7" s="596"/>
      <c r="DD7" s="602">
        <v>25399</v>
      </c>
      <c r="DE7" s="594"/>
      <c r="DF7" s="594"/>
      <c r="DG7" s="594"/>
      <c r="DH7" s="594"/>
      <c r="DI7" s="594"/>
      <c r="DJ7" s="594"/>
      <c r="DK7" s="594"/>
      <c r="DL7" s="594"/>
      <c r="DM7" s="594"/>
      <c r="DN7" s="594"/>
      <c r="DO7" s="594"/>
      <c r="DP7" s="595"/>
      <c r="DQ7" s="602">
        <v>416740</v>
      </c>
      <c r="DR7" s="594"/>
      <c r="DS7" s="594"/>
      <c r="DT7" s="594"/>
      <c r="DU7" s="594"/>
      <c r="DV7" s="594"/>
      <c r="DW7" s="594"/>
      <c r="DX7" s="594"/>
      <c r="DY7" s="594"/>
      <c r="DZ7" s="594"/>
      <c r="EA7" s="594"/>
      <c r="EB7" s="594"/>
      <c r="EC7" s="603"/>
    </row>
    <row r="8" spans="2:143" ht="11.25" customHeight="1">
      <c r="B8" s="590" t="s">
        <v>222</v>
      </c>
      <c r="C8" s="591"/>
      <c r="D8" s="591"/>
      <c r="E8" s="591"/>
      <c r="F8" s="591"/>
      <c r="G8" s="591"/>
      <c r="H8" s="591"/>
      <c r="I8" s="591"/>
      <c r="J8" s="591"/>
      <c r="K8" s="591"/>
      <c r="L8" s="591"/>
      <c r="M8" s="591"/>
      <c r="N8" s="591"/>
      <c r="O8" s="591"/>
      <c r="P8" s="591"/>
      <c r="Q8" s="592"/>
      <c r="R8" s="593">
        <v>1011</v>
      </c>
      <c r="S8" s="594"/>
      <c r="T8" s="594"/>
      <c r="U8" s="594"/>
      <c r="V8" s="594"/>
      <c r="W8" s="594"/>
      <c r="X8" s="594"/>
      <c r="Y8" s="595"/>
      <c r="Z8" s="596">
        <v>0</v>
      </c>
      <c r="AA8" s="596"/>
      <c r="AB8" s="596"/>
      <c r="AC8" s="596"/>
      <c r="AD8" s="597">
        <v>1011</v>
      </c>
      <c r="AE8" s="597"/>
      <c r="AF8" s="597"/>
      <c r="AG8" s="597"/>
      <c r="AH8" s="597"/>
      <c r="AI8" s="597"/>
      <c r="AJ8" s="597"/>
      <c r="AK8" s="597"/>
      <c r="AL8" s="598">
        <v>0</v>
      </c>
      <c r="AM8" s="599"/>
      <c r="AN8" s="599"/>
      <c r="AO8" s="600"/>
      <c r="AP8" s="590" t="s">
        <v>223</v>
      </c>
      <c r="AQ8" s="591"/>
      <c r="AR8" s="591"/>
      <c r="AS8" s="591"/>
      <c r="AT8" s="591"/>
      <c r="AU8" s="591"/>
      <c r="AV8" s="591"/>
      <c r="AW8" s="591"/>
      <c r="AX8" s="591"/>
      <c r="AY8" s="591"/>
      <c r="AZ8" s="591"/>
      <c r="BA8" s="591"/>
      <c r="BB8" s="591"/>
      <c r="BC8" s="591"/>
      <c r="BD8" s="591"/>
      <c r="BE8" s="591"/>
      <c r="BF8" s="592"/>
      <c r="BG8" s="593">
        <v>4974</v>
      </c>
      <c r="BH8" s="594"/>
      <c r="BI8" s="594"/>
      <c r="BJ8" s="594"/>
      <c r="BK8" s="594"/>
      <c r="BL8" s="594"/>
      <c r="BM8" s="594"/>
      <c r="BN8" s="595"/>
      <c r="BO8" s="596">
        <v>1.5</v>
      </c>
      <c r="BP8" s="596"/>
      <c r="BQ8" s="596"/>
      <c r="BR8" s="596"/>
      <c r="BS8" s="602" t="s">
        <v>112</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614065</v>
      </c>
      <c r="CS8" s="594"/>
      <c r="CT8" s="594"/>
      <c r="CU8" s="594"/>
      <c r="CV8" s="594"/>
      <c r="CW8" s="594"/>
      <c r="CX8" s="594"/>
      <c r="CY8" s="595"/>
      <c r="CZ8" s="596">
        <v>11.7</v>
      </c>
      <c r="DA8" s="596"/>
      <c r="DB8" s="596"/>
      <c r="DC8" s="596"/>
      <c r="DD8" s="602">
        <v>55717</v>
      </c>
      <c r="DE8" s="594"/>
      <c r="DF8" s="594"/>
      <c r="DG8" s="594"/>
      <c r="DH8" s="594"/>
      <c r="DI8" s="594"/>
      <c r="DJ8" s="594"/>
      <c r="DK8" s="594"/>
      <c r="DL8" s="594"/>
      <c r="DM8" s="594"/>
      <c r="DN8" s="594"/>
      <c r="DO8" s="594"/>
      <c r="DP8" s="595"/>
      <c r="DQ8" s="602">
        <v>363551</v>
      </c>
      <c r="DR8" s="594"/>
      <c r="DS8" s="594"/>
      <c r="DT8" s="594"/>
      <c r="DU8" s="594"/>
      <c r="DV8" s="594"/>
      <c r="DW8" s="594"/>
      <c r="DX8" s="594"/>
      <c r="DY8" s="594"/>
      <c r="DZ8" s="594"/>
      <c r="EA8" s="594"/>
      <c r="EB8" s="594"/>
      <c r="EC8" s="603"/>
    </row>
    <row r="9" spans="2:143" ht="11.25" customHeight="1">
      <c r="B9" s="590" t="s">
        <v>225</v>
      </c>
      <c r="C9" s="591"/>
      <c r="D9" s="591"/>
      <c r="E9" s="591"/>
      <c r="F9" s="591"/>
      <c r="G9" s="591"/>
      <c r="H9" s="591"/>
      <c r="I9" s="591"/>
      <c r="J9" s="591"/>
      <c r="K9" s="591"/>
      <c r="L9" s="591"/>
      <c r="M9" s="591"/>
      <c r="N9" s="591"/>
      <c r="O9" s="591"/>
      <c r="P9" s="591"/>
      <c r="Q9" s="592"/>
      <c r="R9" s="593">
        <v>847</v>
      </c>
      <c r="S9" s="594"/>
      <c r="T9" s="594"/>
      <c r="U9" s="594"/>
      <c r="V9" s="594"/>
      <c r="W9" s="594"/>
      <c r="X9" s="594"/>
      <c r="Y9" s="595"/>
      <c r="Z9" s="596">
        <v>0</v>
      </c>
      <c r="AA9" s="596"/>
      <c r="AB9" s="596"/>
      <c r="AC9" s="596"/>
      <c r="AD9" s="597">
        <v>847</v>
      </c>
      <c r="AE9" s="597"/>
      <c r="AF9" s="597"/>
      <c r="AG9" s="597"/>
      <c r="AH9" s="597"/>
      <c r="AI9" s="597"/>
      <c r="AJ9" s="597"/>
      <c r="AK9" s="597"/>
      <c r="AL9" s="598">
        <v>0</v>
      </c>
      <c r="AM9" s="599"/>
      <c r="AN9" s="599"/>
      <c r="AO9" s="600"/>
      <c r="AP9" s="590" t="s">
        <v>226</v>
      </c>
      <c r="AQ9" s="591"/>
      <c r="AR9" s="591"/>
      <c r="AS9" s="591"/>
      <c r="AT9" s="591"/>
      <c r="AU9" s="591"/>
      <c r="AV9" s="591"/>
      <c r="AW9" s="591"/>
      <c r="AX9" s="591"/>
      <c r="AY9" s="591"/>
      <c r="AZ9" s="591"/>
      <c r="BA9" s="591"/>
      <c r="BB9" s="591"/>
      <c r="BC9" s="591"/>
      <c r="BD9" s="591"/>
      <c r="BE9" s="591"/>
      <c r="BF9" s="592"/>
      <c r="BG9" s="593">
        <v>109386</v>
      </c>
      <c r="BH9" s="594"/>
      <c r="BI9" s="594"/>
      <c r="BJ9" s="594"/>
      <c r="BK9" s="594"/>
      <c r="BL9" s="594"/>
      <c r="BM9" s="594"/>
      <c r="BN9" s="595"/>
      <c r="BO9" s="596">
        <v>33.6</v>
      </c>
      <c r="BP9" s="596"/>
      <c r="BQ9" s="596"/>
      <c r="BR9" s="596"/>
      <c r="BS9" s="602" t="s">
        <v>112</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384592</v>
      </c>
      <c r="CS9" s="594"/>
      <c r="CT9" s="594"/>
      <c r="CU9" s="594"/>
      <c r="CV9" s="594"/>
      <c r="CW9" s="594"/>
      <c r="CX9" s="594"/>
      <c r="CY9" s="595"/>
      <c r="CZ9" s="596">
        <v>7.3</v>
      </c>
      <c r="DA9" s="596"/>
      <c r="DB9" s="596"/>
      <c r="DC9" s="596"/>
      <c r="DD9" s="602">
        <v>39867</v>
      </c>
      <c r="DE9" s="594"/>
      <c r="DF9" s="594"/>
      <c r="DG9" s="594"/>
      <c r="DH9" s="594"/>
      <c r="DI9" s="594"/>
      <c r="DJ9" s="594"/>
      <c r="DK9" s="594"/>
      <c r="DL9" s="594"/>
      <c r="DM9" s="594"/>
      <c r="DN9" s="594"/>
      <c r="DO9" s="594"/>
      <c r="DP9" s="595"/>
      <c r="DQ9" s="602">
        <v>329058</v>
      </c>
      <c r="DR9" s="594"/>
      <c r="DS9" s="594"/>
      <c r="DT9" s="594"/>
      <c r="DU9" s="594"/>
      <c r="DV9" s="594"/>
      <c r="DW9" s="594"/>
      <c r="DX9" s="594"/>
      <c r="DY9" s="594"/>
      <c r="DZ9" s="594"/>
      <c r="EA9" s="594"/>
      <c r="EB9" s="594"/>
      <c r="EC9" s="603"/>
    </row>
    <row r="10" spans="2:143" ht="11.25" customHeight="1">
      <c r="B10" s="590" t="s">
        <v>228</v>
      </c>
      <c r="C10" s="591"/>
      <c r="D10" s="591"/>
      <c r="E10" s="591"/>
      <c r="F10" s="591"/>
      <c r="G10" s="591"/>
      <c r="H10" s="591"/>
      <c r="I10" s="591"/>
      <c r="J10" s="591"/>
      <c r="K10" s="591"/>
      <c r="L10" s="591"/>
      <c r="M10" s="591"/>
      <c r="N10" s="591"/>
      <c r="O10" s="591"/>
      <c r="P10" s="591"/>
      <c r="Q10" s="592"/>
      <c r="R10" s="593">
        <v>68213</v>
      </c>
      <c r="S10" s="594"/>
      <c r="T10" s="594"/>
      <c r="U10" s="594"/>
      <c r="V10" s="594"/>
      <c r="W10" s="594"/>
      <c r="X10" s="594"/>
      <c r="Y10" s="595"/>
      <c r="Z10" s="596">
        <v>1.2</v>
      </c>
      <c r="AA10" s="596"/>
      <c r="AB10" s="596"/>
      <c r="AC10" s="596"/>
      <c r="AD10" s="597">
        <v>68213</v>
      </c>
      <c r="AE10" s="597"/>
      <c r="AF10" s="597"/>
      <c r="AG10" s="597"/>
      <c r="AH10" s="597"/>
      <c r="AI10" s="597"/>
      <c r="AJ10" s="597"/>
      <c r="AK10" s="597"/>
      <c r="AL10" s="598">
        <v>2.5</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12253</v>
      </c>
      <c r="BH10" s="594"/>
      <c r="BI10" s="594"/>
      <c r="BJ10" s="594"/>
      <c r="BK10" s="594"/>
      <c r="BL10" s="594"/>
      <c r="BM10" s="594"/>
      <c r="BN10" s="595"/>
      <c r="BO10" s="596">
        <v>3.8</v>
      </c>
      <c r="BP10" s="596"/>
      <c r="BQ10" s="596"/>
      <c r="BR10" s="596"/>
      <c r="BS10" s="602">
        <v>2042</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574</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v>574</v>
      </c>
      <c r="DR10" s="594"/>
      <c r="DS10" s="594"/>
      <c r="DT10" s="594"/>
      <c r="DU10" s="594"/>
      <c r="DV10" s="594"/>
      <c r="DW10" s="594"/>
      <c r="DX10" s="594"/>
      <c r="DY10" s="594"/>
      <c r="DZ10" s="594"/>
      <c r="EA10" s="594"/>
      <c r="EB10" s="594"/>
      <c r="EC10" s="603"/>
    </row>
    <row r="11" spans="2:143" ht="11.25" customHeight="1">
      <c r="B11" s="590" t="s">
        <v>231</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22584</v>
      </c>
      <c r="BH11" s="594"/>
      <c r="BI11" s="594"/>
      <c r="BJ11" s="594"/>
      <c r="BK11" s="594"/>
      <c r="BL11" s="594"/>
      <c r="BM11" s="594"/>
      <c r="BN11" s="595"/>
      <c r="BO11" s="596">
        <v>6.9</v>
      </c>
      <c r="BP11" s="596"/>
      <c r="BQ11" s="596"/>
      <c r="BR11" s="596"/>
      <c r="BS11" s="602">
        <v>3980</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535666</v>
      </c>
      <c r="CS11" s="594"/>
      <c r="CT11" s="594"/>
      <c r="CU11" s="594"/>
      <c r="CV11" s="594"/>
      <c r="CW11" s="594"/>
      <c r="CX11" s="594"/>
      <c r="CY11" s="595"/>
      <c r="CZ11" s="596">
        <v>10.199999999999999</v>
      </c>
      <c r="DA11" s="596"/>
      <c r="DB11" s="596"/>
      <c r="DC11" s="596"/>
      <c r="DD11" s="602">
        <v>90789</v>
      </c>
      <c r="DE11" s="594"/>
      <c r="DF11" s="594"/>
      <c r="DG11" s="594"/>
      <c r="DH11" s="594"/>
      <c r="DI11" s="594"/>
      <c r="DJ11" s="594"/>
      <c r="DK11" s="594"/>
      <c r="DL11" s="594"/>
      <c r="DM11" s="594"/>
      <c r="DN11" s="594"/>
      <c r="DO11" s="594"/>
      <c r="DP11" s="595"/>
      <c r="DQ11" s="602">
        <v>178833</v>
      </c>
      <c r="DR11" s="594"/>
      <c r="DS11" s="594"/>
      <c r="DT11" s="594"/>
      <c r="DU11" s="594"/>
      <c r="DV11" s="594"/>
      <c r="DW11" s="594"/>
      <c r="DX11" s="594"/>
      <c r="DY11" s="594"/>
      <c r="DZ11" s="594"/>
      <c r="EA11" s="594"/>
      <c r="EB11" s="594"/>
      <c r="EC11" s="603"/>
    </row>
    <row r="12" spans="2:143" ht="11.25" customHeight="1">
      <c r="B12" s="590" t="s">
        <v>234</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137938</v>
      </c>
      <c r="BH12" s="594"/>
      <c r="BI12" s="594"/>
      <c r="BJ12" s="594"/>
      <c r="BK12" s="594"/>
      <c r="BL12" s="594"/>
      <c r="BM12" s="594"/>
      <c r="BN12" s="595"/>
      <c r="BO12" s="596">
        <v>42.4</v>
      </c>
      <c r="BP12" s="596"/>
      <c r="BQ12" s="596"/>
      <c r="BR12" s="596"/>
      <c r="BS12" s="602" t="s">
        <v>112</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161160</v>
      </c>
      <c r="CS12" s="594"/>
      <c r="CT12" s="594"/>
      <c r="CU12" s="594"/>
      <c r="CV12" s="594"/>
      <c r="CW12" s="594"/>
      <c r="CX12" s="594"/>
      <c r="CY12" s="595"/>
      <c r="CZ12" s="596">
        <v>3.1</v>
      </c>
      <c r="DA12" s="596"/>
      <c r="DB12" s="596"/>
      <c r="DC12" s="596"/>
      <c r="DD12" s="602">
        <v>20851</v>
      </c>
      <c r="DE12" s="594"/>
      <c r="DF12" s="594"/>
      <c r="DG12" s="594"/>
      <c r="DH12" s="594"/>
      <c r="DI12" s="594"/>
      <c r="DJ12" s="594"/>
      <c r="DK12" s="594"/>
      <c r="DL12" s="594"/>
      <c r="DM12" s="594"/>
      <c r="DN12" s="594"/>
      <c r="DO12" s="594"/>
      <c r="DP12" s="595"/>
      <c r="DQ12" s="602">
        <v>125545</v>
      </c>
      <c r="DR12" s="594"/>
      <c r="DS12" s="594"/>
      <c r="DT12" s="594"/>
      <c r="DU12" s="594"/>
      <c r="DV12" s="594"/>
      <c r="DW12" s="594"/>
      <c r="DX12" s="594"/>
      <c r="DY12" s="594"/>
      <c r="DZ12" s="594"/>
      <c r="EA12" s="594"/>
      <c r="EB12" s="594"/>
      <c r="EC12" s="603"/>
    </row>
    <row r="13" spans="2:143" ht="11.25" customHeight="1">
      <c r="B13" s="590" t="s">
        <v>237</v>
      </c>
      <c r="C13" s="591"/>
      <c r="D13" s="591"/>
      <c r="E13" s="591"/>
      <c r="F13" s="591"/>
      <c r="G13" s="591"/>
      <c r="H13" s="591"/>
      <c r="I13" s="591"/>
      <c r="J13" s="591"/>
      <c r="K13" s="591"/>
      <c r="L13" s="591"/>
      <c r="M13" s="591"/>
      <c r="N13" s="591"/>
      <c r="O13" s="591"/>
      <c r="P13" s="591"/>
      <c r="Q13" s="592"/>
      <c r="R13" s="593">
        <v>9476</v>
      </c>
      <c r="S13" s="594"/>
      <c r="T13" s="594"/>
      <c r="U13" s="594"/>
      <c r="V13" s="594"/>
      <c r="W13" s="594"/>
      <c r="X13" s="594"/>
      <c r="Y13" s="595"/>
      <c r="Z13" s="596">
        <v>0.2</v>
      </c>
      <c r="AA13" s="596"/>
      <c r="AB13" s="596"/>
      <c r="AC13" s="596"/>
      <c r="AD13" s="597">
        <v>9476</v>
      </c>
      <c r="AE13" s="597"/>
      <c r="AF13" s="597"/>
      <c r="AG13" s="597"/>
      <c r="AH13" s="597"/>
      <c r="AI13" s="597"/>
      <c r="AJ13" s="597"/>
      <c r="AK13" s="597"/>
      <c r="AL13" s="598">
        <v>0.3</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126277</v>
      </c>
      <c r="BH13" s="594"/>
      <c r="BI13" s="594"/>
      <c r="BJ13" s="594"/>
      <c r="BK13" s="594"/>
      <c r="BL13" s="594"/>
      <c r="BM13" s="594"/>
      <c r="BN13" s="595"/>
      <c r="BO13" s="596">
        <v>38.799999999999997</v>
      </c>
      <c r="BP13" s="596"/>
      <c r="BQ13" s="596"/>
      <c r="BR13" s="596"/>
      <c r="BS13" s="602" t="s">
        <v>112</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571347</v>
      </c>
      <c r="CS13" s="594"/>
      <c r="CT13" s="594"/>
      <c r="CU13" s="594"/>
      <c r="CV13" s="594"/>
      <c r="CW13" s="594"/>
      <c r="CX13" s="594"/>
      <c r="CY13" s="595"/>
      <c r="CZ13" s="596">
        <v>10.8</v>
      </c>
      <c r="DA13" s="596"/>
      <c r="DB13" s="596"/>
      <c r="DC13" s="596"/>
      <c r="DD13" s="602">
        <v>250073</v>
      </c>
      <c r="DE13" s="594"/>
      <c r="DF13" s="594"/>
      <c r="DG13" s="594"/>
      <c r="DH13" s="594"/>
      <c r="DI13" s="594"/>
      <c r="DJ13" s="594"/>
      <c r="DK13" s="594"/>
      <c r="DL13" s="594"/>
      <c r="DM13" s="594"/>
      <c r="DN13" s="594"/>
      <c r="DO13" s="594"/>
      <c r="DP13" s="595"/>
      <c r="DQ13" s="602">
        <v>401600</v>
      </c>
      <c r="DR13" s="594"/>
      <c r="DS13" s="594"/>
      <c r="DT13" s="594"/>
      <c r="DU13" s="594"/>
      <c r="DV13" s="594"/>
      <c r="DW13" s="594"/>
      <c r="DX13" s="594"/>
      <c r="DY13" s="594"/>
      <c r="DZ13" s="594"/>
      <c r="EA13" s="594"/>
      <c r="EB13" s="594"/>
      <c r="EC13" s="603"/>
    </row>
    <row r="14" spans="2:143" ht="11.25" customHeight="1">
      <c r="B14" s="590" t="s">
        <v>240</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7261</v>
      </c>
      <c r="BH14" s="594"/>
      <c r="BI14" s="594"/>
      <c r="BJ14" s="594"/>
      <c r="BK14" s="594"/>
      <c r="BL14" s="594"/>
      <c r="BM14" s="594"/>
      <c r="BN14" s="595"/>
      <c r="BO14" s="596">
        <v>2.2000000000000002</v>
      </c>
      <c r="BP14" s="596"/>
      <c r="BQ14" s="596"/>
      <c r="BR14" s="596"/>
      <c r="BS14" s="602" t="s">
        <v>112</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193361</v>
      </c>
      <c r="CS14" s="594"/>
      <c r="CT14" s="594"/>
      <c r="CU14" s="594"/>
      <c r="CV14" s="594"/>
      <c r="CW14" s="594"/>
      <c r="CX14" s="594"/>
      <c r="CY14" s="595"/>
      <c r="CZ14" s="596">
        <v>3.7</v>
      </c>
      <c r="DA14" s="596"/>
      <c r="DB14" s="596"/>
      <c r="DC14" s="596"/>
      <c r="DD14" s="602">
        <v>2064</v>
      </c>
      <c r="DE14" s="594"/>
      <c r="DF14" s="594"/>
      <c r="DG14" s="594"/>
      <c r="DH14" s="594"/>
      <c r="DI14" s="594"/>
      <c r="DJ14" s="594"/>
      <c r="DK14" s="594"/>
      <c r="DL14" s="594"/>
      <c r="DM14" s="594"/>
      <c r="DN14" s="594"/>
      <c r="DO14" s="594"/>
      <c r="DP14" s="595"/>
      <c r="DQ14" s="602">
        <v>150961</v>
      </c>
      <c r="DR14" s="594"/>
      <c r="DS14" s="594"/>
      <c r="DT14" s="594"/>
      <c r="DU14" s="594"/>
      <c r="DV14" s="594"/>
      <c r="DW14" s="594"/>
      <c r="DX14" s="594"/>
      <c r="DY14" s="594"/>
      <c r="DZ14" s="594"/>
      <c r="EA14" s="594"/>
      <c r="EB14" s="594"/>
      <c r="EC14" s="603"/>
    </row>
    <row r="15" spans="2:143" ht="11.25" customHeight="1">
      <c r="B15" s="590" t="s">
        <v>243</v>
      </c>
      <c r="C15" s="591"/>
      <c r="D15" s="591"/>
      <c r="E15" s="591"/>
      <c r="F15" s="591"/>
      <c r="G15" s="591"/>
      <c r="H15" s="591"/>
      <c r="I15" s="591"/>
      <c r="J15" s="591"/>
      <c r="K15" s="591"/>
      <c r="L15" s="591"/>
      <c r="M15" s="591"/>
      <c r="N15" s="591"/>
      <c r="O15" s="591"/>
      <c r="P15" s="591"/>
      <c r="Q15" s="592"/>
      <c r="R15" s="593">
        <v>419</v>
      </c>
      <c r="S15" s="594"/>
      <c r="T15" s="594"/>
      <c r="U15" s="594"/>
      <c r="V15" s="594"/>
      <c r="W15" s="594"/>
      <c r="X15" s="594"/>
      <c r="Y15" s="595"/>
      <c r="Z15" s="596">
        <v>0</v>
      </c>
      <c r="AA15" s="596"/>
      <c r="AB15" s="596"/>
      <c r="AC15" s="596"/>
      <c r="AD15" s="597">
        <v>419</v>
      </c>
      <c r="AE15" s="597"/>
      <c r="AF15" s="597"/>
      <c r="AG15" s="597"/>
      <c r="AH15" s="597"/>
      <c r="AI15" s="597"/>
      <c r="AJ15" s="597"/>
      <c r="AK15" s="597"/>
      <c r="AL15" s="598">
        <v>0</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26490</v>
      </c>
      <c r="BH15" s="594"/>
      <c r="BI15" s="594"/>
      <c r="BJ15" s="594"/>
      <c r="BK15" s="594"/>
      <c r="BL15" s="594"/>
      <c r="BM15" s="594"/>
      <c r="BN15" s="595"/>
      <c r="BO15" s="596">
        <v>8.1</v>
      </c>
      <c r="BP15" s="596"/>
      <c r="BQ15" s="596"/>
      <c r="BR15" s="596"/>
      <c r="BS15" s="602" t="s">
        <v>112</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1439946</v>
      </c>
      <c r="CS15" s="594"/>
      <c r="CT15" s="594"/>
      <c r="CU15" s="594"/>
      <c r="CV15" s="594"/>
      <c r="CW15" s="594"/>
      <c r="CX15" s="594"/>
      <c r="CY15" s="595"/>
      <c r="CZ15" s="596">
        <v>27.3</v>
      </c>
      <c r="DA15" s="596"/>
      <c r="DB15" s="596"/>
      <c r="DC15" s="596"/>
      <c r="DD15" s="602">
        <v>1140810</v>
      </c>
      <c r="DE15" s="594"/>
      <c r="DF15" s="594"/>
      <c r="DG15" s="594"/>
      <c r="DH15" s="594"/>
      <c r="DI15" s="594"/>
      <c r="DJ15" s="594"/>
      <c r="DK15" s="594"/>
      <c r="DL15" s="594"/>
      <c r="DM15" s="594"/>
      <c r="DN15" s="594"/>
      <c r="DO15" s="594"/>
      <c r="DP15" s="595"/>
      <c r="DQ15" s="602">
        <v>346047</v>
      </c>
      <c r="DR15" s="594"/>
      <c r="DS15" s="594"/>
      <c r="DT15" s="594"/>
      <c r="DU15" s="594"/>
      <c r="DV15" s="594"/>
      <c r="DW15" s="594"/>
      <c r="DX15" s="594"/>
      <c r="DY15" s="594"/>
      <c r="DZ15" s="594"/>
      <c r="EA15" s="594"/>
      <c r="EB15" s="594"/>
      <c r="EC15" s="603"/>
    </row>
    <row r="16" spans="2:143" ht="11.25" customHeight="1">
      <c r="B16" s="590" t="s">
        <v>246</v>
      </c>
      <c r="C16" s="591"/>
      <c r="D16" s="591"/>
      <c r="E16" s="591"/>
      <c r="F16" s="591"/>
      <c r="G16" s="591"/>
      <c r="H16" s="591"/>
      <c r="I16" s="591"/>
      <c r="J16" s="591"/>
      <c r="K16" s="591"/>
      <c r="L16" s="591"/>
      <c r="M16" s="591"/>
      <c r="N16" s="591"/>
      <c r="O16" s="591"/>
      <c r="P16" s="591"/>
      <c r="Q16" s="592"/>
      <c r="R16" s="593">
        <v>2495915</v>
      </c>
      <c r="S16" s="594"/>
      <c r="T16" s="594"/>
      <c r="U16" s="594"/>
      <c r="V16" s="594"/>
      <c r="W16" s="594"/>
      <c r="X16" s="594"/>
      <c r="Y16" s="595"/>
      <c r="Z16" s="596">
        <v>45.3</v>
      </c>
      <c r="AA16" s="596"/>
      <c r="AB16" s="596"/>
      <c r="AC16" s="596"/>
      <c r="AD16" s="597">
        <v>2280739</v>
      </c>
      <c r="AE16" s="597"/>
      <c r="AF16" s="597"/>
      <c r="AG16" s="597"/>
      <c r="AH16" s="597"/>
      <c r="AI16" s="597"/>
      <c r="AJ16" s="597"/>
      <c r="AK16" s="597"/>
      <c r="AL16" s="598">
        <v>82.9</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236377</v>
      </c>
      <c r="CS16" s="594"/>
      <c r="CT16" s="594"/>
      <c r="CU16" s="594"/>
      <c r="CV16" s="594"/>
      <c r="CW16" s="594"/>
      <c r="CX16" s="594"/>
      <c r="CY16" s="595"/>
      <c r="CZ16" s="596">
        <v>4.5</v>
      </c>
      <c r="DA16" s="596"/>
      <c r="DB16" s="596"/>
      <c r="DC16" s="596"/>
      <c r="DD16" s="602" t="s">
        <v>112</v>
      </c>
      <c r="DE16" s="594"/>
      <c r="DF16" s="594"/>
      <c r="DG16" s="594"/>
      <c r="DH16" s="594"/>
      <c r="DI16" s="594"/>
      <c r="DJ16" s="594"/>
      <c r="DK16" s="594"/>
      <c r="DL16" s="594"/>
      <c r="DM16" s="594"/>
      <c r="DN16" s="594"/>
      <c r="DO16" s="594"/>
      <c r="DP16" s="595"/>
      <c r="DQ16" s="602">
        <v>20632</v>
      </c>
      <c r="DR16" s="594"/>
      <c r="DS16" s="594"/>
      <c r="DT16" s="594"/>
      <c r="DU16" s="594"/>
      <c r="DV16" s="594"/>
      <c r="DW16" s="594"/>
      <c r="DX16" s="594"/>
      <c r="DY16" s="594"/>
      <c r="DZ16" s="594"/>
      <c r="EA16" s="594"/>
      <c r="EB16" s="594"/>
      <c r="EC16" s="603"/>
    </row>
    <row r="17" spans="2:133" ht="11.25" customHeight="1">
      <c r="B17" s="590" t="s">
        <v>249</v>
      </c>
      <c r="C17" s="591"/>
      <c r="D17" s="591"/>
      <c r="E17" s="591"/>
      <c r="F17" s="591"/>
      <c r="G17" s="591"/>
      <c r="H17" s="591"/>
      <c r="I17" s="591"/>
      <c r="J17" s="591"/>
      <c r="K17" s="591"/>
      <c r="L17" s="591"/>
      <c r="M17" s="591"/>
      <c r="N17" s="591"/>
      <c r="O17" s="591"/>
      <c r="P17" s="591"/>
      <c r="Q17" s="592"/>
      <c r="R17" s="593">
        <v>2280739</v>
      </c>
      <c r="S17" s="594"/>
      <c r="T17" s="594"/>
      <c r="U17" s="594"/>
      <c r="V17" s="594"/>
      <c r="W17" s="594"/>
      <c r="X17" s="594"/>
      <c r="Y17" s="595"/>
      <c r="Z17" s="596">
        <v>41.4</v>
      </c>
      <c r="AA17" s="596"/>
      <c r="AB17" s="596"/>
      <c r="AC17" s="596"/>
      <c r="AD17" s="597">
        <v>2280739</v>
      </c>
      <c r="AE17" s="597"/>
      <c r="AF17" s="597"/>
      <c r="AG17" s="597"/>
      <c r="AH17" s="597"/>
      <c r="AI17" s="597"/>
      <c r="AJ17" s="597"/>
      <c r="AK17" s="597"/>
      <c r="AL17" s="598">
        <v>82.9</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560105</v>
      </c>
      <c r="CS17" s="594"/>
      <c r="CT17" s="594"/>
      <c r="CU17" s="594"/>
      <c r="CV17" s="594"/>
      <c r="CW17" s="594"/>
      <c r="CX17" s="594"/>
      <c r="CY17" s="595"/>
      <c r="CZ17" s="596">
        <v>10.6</v>
      </c>
      <c r="DA17" s="596"/>
      <c r="DB17" s="596"/>
      <c r="DC17" s="596"/>
      <c r="DD17" s="602" t="s">
        <v>112</v>
      </c>
      <c r="DE17" s="594"/>
      <c r="DF17" s="594"/>
      <c r="DG17" s="594"/>
      <c r="DH17" s="594"/>
      <c r="DI17" s="594"/>
      <c r="DJ17" s="594"/>
      <c r="DK17" s="594"/>
      <c r="DL17" s="594"/>
      <c r="DM17" s="594"/>
      <c r="DN17" s="594"/>
      <c r="DO17" s="594"/>
      <c r="DP17" s="595"/>
      <c r="DQ17" s="602">
        <v>511814</v>
      </c>
      <c r="DR17" s="594"/>
      <c r="DS17" s="594"/>
      <c r="DT17" s="594"/>
      <c r="DU17" s="594"/>
      <c r="DV17" s="594"/>
      <c r="DW17" s="594"/>
      <c r="DX17" s="594"/>
      <c r="DY17" s="594"/>
      <c r="DZ17" s="594"/>
      <c r="EA17" s="594"/>
      <c r="EB17" s="594"/>
      <c r="EC17" s="603"/>
    </row>
    <row r="18" spans="2:133" ht="11.25" customHeight="1">
      <c r="B18" s="590" t="s">
        <v>252</v>
      </c>
      <c r="C18" s="591"/>
      <c r="D18" s="591"/>
      <c r="E18" s="591"/>
      <c r="F18" s="591"/>
      <c r="G18" s="591"/>
      <c r="H18" s="591"/>
      <c r="I18" s="591"/>
      <c r="J18" s="591"/>
      <c r="K18" s="591"/>
      <c r="L18" s="591"/>
      <c r="M18" s="591"/>
      <c r="N18" s="591"/>
      <c r="O18" s="591"/>
      <c r="P18" s="591"/>
      <c r="Q18" s="592"/>
      <c r="R18" s="593">
        <v>215176</v>
      </c>
      <c r="S18" s="594"/>
      <c r="T18" s="594"/>
      <c r="U18" s="594"/>
      <c r="V18" s="594"/>
      <c r="W18" s="594"/>
      <c r="X18" s="594"/>
      <c r="Y18" s="595"/>
      <c r="Z18" s="596">
        <v>3.9</v>
      </c>
      <c r="AA18" s="596"/>
      <c r="AB18" s="596"/>
      <c r="AC18" s="596"/>
      <c r="AD18" s="597" t="s">
        <v>112</v>
      </c>
      <c r="AE18" s="597"/>
      <c r="AF18" s="597"/>
      <c r="AG18" s="597"/>
      <c r="AH18" s="597"/>
      <c r="AI18" s="597"/>
      <c r="AJ18" s="597"/>
      <c r="AK18" s="597"/>
      <c r="AL18" s="598" t="s">
        <v>112</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255</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4654</v>
      </c>
      <c r="BH19" s="594"/>
      <c r="BI19" s="594"/>
      <c r="BJ19" s="594"/>
      <c r="BK19" s="594"/>
      <c r="BL19" s="594"/>
      <c r="BM19" s="594"/>
      <c r="BN19" s="595"/>
      <c r="BO19" s="596">
        <v>1.4</v>
      </c>
      <c r="BP19" s="596"/>
      <c r="BQ19" s="596"/>
      <c r="BR19" s="596"/>
      <c r="BS19" s="602" t="s">
        <v>112</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258</v>
      </c>
      <c r="C20" s="591"/>
      <c r="D20" s="591"/>
      <c r="E20" s="591"/>
      <c r="F20" s="591"/>
      <c r="G20" s="591"/>
      <c r="H20" s="591"/>
      <c r="I20" s="591"/>
      <c r="J20" s="591"/>
      <c r="K20" s="591"/>
      <c r="L20" s="591"/>
      <c r="M20" s="591"/>
      <c r="N20" s="591"/>
      <c r="O20" s="591"/>
      <c r="P20" s="591"/>
      <c r="Q20" s="592"/>
      <c r="R20" s="593">
        <v>2964018</v>
      </c>
      <c r="S20" s="594"/>
      <c r="T20" s="594"/>
      <c r="U20" s="594"/>
      <c r="V20" s="594"/>
      <c r="W20" s="594"/>
      <c r="X20" s="594"/>
      <c r="Y20" s="595"/>
      <c r="Z20" s="596">
        <v>53.8</v>
      </c>
      <c r="AA20" s="596"/>
      <c r="AB20" s="596"/>
      <c r="AC20" s="596"/>
      <c r="AD20" s="597">
        <v>2748842</v>
      </c>
      <c r="AE20" s="597"/>
      <c r="AF20" s="597"/>
      <c r="AG20" s="597"/>
      <c r="AH20" s="597"/>
      <c r="AI20" s="597"/>
      <c r="AJ20" s="597"/>
      <c r="AK20" s="597"/>
      <c r="AL20" s="598">
        <v>99.9</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v>4654</v>
      </c>
      <c r="BH20" s="594"/>
      <c r="BI20" s="594"/>
      <c r="BJ20" s="594"/>
      <c r="BK20" s="594"/>
      <c r="BL20" s="594"/>
      <c r="BM20" s="594"/>
      <c r="BN20" s="595"/>
      <c r="BO20" s="596">
        <v>1.4</v>
      </c>
      <c r="BP20" s="596"/>
      <c r="BQ20" s="596"/>
      <c r="BR20" s="596"/>
      <c r="BS20" s="602" t="s">
        <v>112</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5269181</v>
      </c>
      <c r="CS20" s="594"/>
      <c r="CT20" s="594"/>
      <c r="CU20" s="594"/>
      <c r="CV20" s="594"/>
      <c r="CW20" s="594"/>
      <c r="CX20" s="594"/>
      <c r="CY20" s="595"/>
      <c r="CZ20" s="596">
        <v>100</v>
      </c>
      <c r="DA20" s="596"/>
      <c r="DB20" s="596"/>
      <c r="DC20" s="596"/>
      <c r="DD20" s="602">
        <v>1625570</v>
      </c>
      <c r="DE20" s="594"/>
      <c r="DF20" s="594"/>
      <c r="DG20" s="594"/>
      <c r="DH20" s="594"/>
      <c r="DI20" s="594"/>
      <c r="DJ20" s="594"/>
      <c r="DK20" s="594"/>
      <c r="DL20" s="594"/>
      <c r="DM20" s="594"/>
      <c r="DN20" s="594"/>
      <c r="DO20" s="594"/>
      <c r="DP20" s="595"/>
      <c r="DQ20" s="602">
        <v>2898545</v>
      </c>
      <c r="DR20" s="594"/>
      <c r="DS20" s="594"/>
      <c r="DT20" s="594"/>
      <c r="DU20" s="594"/>
      <c r="DV20" s="594"/>
      <c r="DW20" s="594"/>
      <c r="DX20" s="594"/>
      <c r="DY20" s="594"/>
      <c r="DZ20" s="594"/>
      <c r="EA20" s="594"/>
      <c r="EB20" s="594"/>
      <c r="EC20" s="603"/>
    </row>
    <row r="21" spans="2:133" ht="11.25" customHeight="1">
      <c r="B21" s="590" t="s">
        <v>261</v>
      </c>
      <c r="C21" s="591"/>
      <c r="D21" s="591"/>
      <c r="E21" s="591"/>
      <c r="F21" s="591"/>
      <c r="G21" s="591"/>
      <c r="H21" s="591"/>
      <c r="I21" s="591"/>
      <c r="J21" s="591"/>
      <c r="K21" s="591"/>
      <c r="L21" s="591"/>
      <c r="M21" s="591"/>
      <c r="N21" s="591"/>
      <c r="O21" s="591"/>
      <c r="P21" s="591"/>
      <c r="Q21" s="592"/>
      <c r="R21" s="593">
        <v>625</v>
      </c>
      <c r="S21" s="594"/>
      <c r="T21" s="594"/>
      <c r="U21" s="594"/>
      <c r="V21" s="594"/>
      <c r="W21" s="594"/>
      <c r="X21" s="594"/>
      <c r="Y21" s="595"/>
      <c r="Z21" s="596">
        <v>0</v>
      </c>
      <c r="AA21" s="596"/>
      <c r="AB21" s="596"/>
      <c r="AC21" s="596"/>
      <c r="AD21" s="597">
        <v>625</v>
      </c>
      <c r="AE21" s="597"/>
      <c r="AF21" s="597"/>
      <c r="AG21" s="597"/>
      <c r="AH21" s="597"/>
      <c r="AI21" s="597"/>
      <c r="AJ21" s="597"/>
      <c r="AK21" s="597"/>
      <c r="AL21" s="598">
        <v>0</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v>4654</v>
      </c>
      <c r="BH21" s="594"/>
      <c r="BI21" s="594"/>
      <c r="BJ21" s="594"/>
      <c r="BK21" s="594"/>
      <c r="BL21" s="594"/>
      <c r="BM21" s="594"/>
      <c r="BN21" s="595"/>
      <c r="BO21" s="596">
        <v>1.4</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263</v>
      </c>
      <c r="C22" s="591"/>
      <c r="D22" s="591"/>
      <c r="E22" s="591"/>
      <c r="F22" s="591"/>
      <c r="G22" s="591"/>
      <c r="H22" s="591"/>
      <c r="I22" s="591"/>
      <c r="J22" s="591"/>
      <c r="K22" s="591"/>
      <c r="L22" s="591"/>
      <c r="M22" s="591"/>
      <c r="N22" s="591"/>
      <c r="O22" s="591"/>
      <c r="P22" s="591"/>
      <c r="Q22" s="592"/>
      <c r="R22" s="593">
        <v>19981</v>
      </c>
      <c r="S22" s="594"/>
      <c r="T22" s="594"/>
      <c r="U22" s="594"/>
      <c r="V22" s="594"/>
      <c r="W22" s="594"/>
      <c r="X22" s="594"/>
      <c r="Y22" s="595"/>
      <c r="Z22" s="596">
        <v>0.4</v>
      </c>
      <c r="AA22" s="596"/>
      <c r="AB22" s="596"/>
      <c r="AC22" s="596"/>
      <c r="AD22" s="597" t="s">
        <v>112</v>
      </c>
      <c r="AE22" s="597"/>
      <c r="AF22" s="597"/>
      <c r="AG22" s="597"/>
      <c r="AH22" s="597"/>
      <c r="AI22" s="597"/>
      <c r="AJ22" s="597"/>
      <c r="AK22" s="597"/>
      <c r="AL22" s="598" t="s">
        <v>112</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266</v>
      </c>
      <c r="C23" s="591"/>
      <c r="D23" s="591"/>
      <c r="E23" s="591"/>
      <c r="F23" s="591"/>
      <c r="G23" s="591"/>
      <c r="H23" s="591"/>
      <c r="I23" s="591"/>
      <c r="J23" s="591"/>
      <c r="K23" s="591"/>
      <c r="L23" s="591"/>
      <c r="M23" s="591"/>
      <c r="N23" s="591"/>
      <c r="O23" s="591"/>
      <c r="P23" s="591"/>
      <c r="Q23" s="592"/>
      <c r="R23" s="593">
        <v>92122</v>
      </c>
      <c r="S23" s="594"/>
      <c r="T23" s="594"/>
      <c r="U23" s="594"/>
      <c r="V23" s="594"/>
      <c r="W23" s="594"/>
      <c r="X23" s="594"/>
      <c r="Y23" s="595"/>
      <c r="Z23" s="596">
        <v>1.7</v>
      </c>
      <c r="AA23" s="596"/>
      <c r="AB23" s="596"/>
      <c r="AC23" s="596"/>
      <c r="AD23" s="597" t="s">
        <v>112</v>
      </c>
      <c r="AE23" s="597"/>
      <c r="AF23" s="597"/>
      <c r="AG23" s="597"/>
      <c r="AH23" s="597"/>
      <c r="AI23" s="597"/>
      <c r="AJ23" s="597"/>
      <c r="AK23" s="597"/>
      <c r="AL23" s="598" t="s">
        <v>112</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206</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c r="B24" s="590" t="s">
        <v>273</v>
      </c>
      <c r="C24" s="591"/>
      <c r="D24" s="591"/>
      <c r="E24" s="591"/>
      <c r="F24" s="591"/>
      <c r="G24" s="591"/>
      <c r="H24" s="591"/>
      <c r="I24" s="591"/>
      <c r="J24" s="591"/>
      <c r="K24" s="591"/>
      <c r="L24" s="591"/>
      <c r="M24" s="591"/>
      <c r="N24" s="591"/>
      <c r="O24" s="591"/>
      <c r="P24" s="591"/>
      <c r="Q24" s="592"/>
      <c r="R24" s="593">
        <v>12060</v>
      </c>
      <c r="S24" s="594"/>
      <c r="T24" s="594"/>
      <c r="U24" s="594"/>
      <c r="V24" s="594"/>
      <c r="W24" s="594"/>
      <c r="X24" s="594"/>
      <c r="Y24" s="595"/>
      <c r="Z24" s="596">
        <v>0.2</v>
      </c>
      <c r="AA24" s="596"/>
      <c r="AB24" s="596"/>
      <c r="AC24" s="596"/>
      <c r="AD24" s="597" t="s">
        <v>112</v>
      </c>
      <c r="AE24" s="597"/>
      <c r="AF24" s="597"/>
      <c r="AG24" s="597"/>
      <c r="AH24" s="597"/>
      <c r="AI24" s="597"/>
      <c r="AJ24" s="597"/>
      <c r="AK24" s="597"/>
      <c r="AL24" s="598" t="s">
        <v>112</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1443586</v>
      </c>
      <c r="CS24" s="583"/>
      <c r="CT24" s="583"/>
      <c r="CU24" s="583"/>
      <c r="CV24" s="583"/>
      <c r="CW24" s="583"/>
      <c r="CX24" s="583"/>
      <c r="CY24" s="584"/>
      <c r="CZ24" s="624">
        <v>27.4</v>
      </c>
      <c r="DA24" s="625"/>
      <c r="DB24" s="625"/>
      <c r="DC24" s="626"/>
      <c r="DD24" s="623">
        <v>1174850</v>
      </c>
      <c r="DE24" s="583"/>
      <c r="DF24" s="583"/>
      <c r="DG24" s="583"/>
      <c r="DH24" s="583"/>
      <c r="DI24" s="583"/>
      <c r="DJ24" s="583"/>
      <c r="DK24" s="584"/>
      <c r="DL24" s="623">
        <v>1141134</v>
      </c>
      <c r="DM24" s="583"/>
      <c r="DN24" s="583"/>
      <c r="DO24" s="583"/>
      <c r="DP24" s="583"/>
      <c r="DQ24" s="583"/>
      <c r="DR24" s="583"/>
      <c r="DS24" s="583"/>
      <c r="DT24" s="583"/>
      <c r="DU24" s="583"/>
      <c r="DV24" s="584"/>
      <c r="DW24" s="587">
        <v>39.5</v>
      </c>
      <c r="DX24" s="588"/>
      <c r="DY24" s="588"/>
      <c r="DZ24" s="588"/>
      <c r="EA24" s="588"/>
      <c r="EB24" s="588"/>
      <c r="EC24" s="589"/>
    </row>
    <row r="25" spans="2:133" ht="11.25" customHeight="1">
      <c r="B25" s="590" t="s">
        <v>276</v>
      </c>
      <c r="C25" s="591"/>
      <c r="D25" s="591"/>
      <c r="E25" s="591"/>
      <c r="F25" s="591"/>
      <c r="G25" s="591"/>
      <c r="H25" s="591"/>
      <c r="I25" s="591"/>
      <c r="J25" s="591"/>
      <c r="K25" s="591"/>
      <c r="L25" s="591"/>
      <c r="M25" s="591"/>
      <c r="N25" s="591"/>
      <c r="O25" s="591"/>
      <c r="P25" s="591"/>
      <c r="Q25" s="592"/>
      <c r="R25" s="593">
        <v>766380</v>
      </c>
      <c r="S25" s="594"/>
      <c r="T25" s="594"/>
      <c r="U25" s="594"/>
      <c r="V25" s="594"/>
      <c r="W25" s="594"/>
      <c r="X25" s="594"/>
      <c r="Y25" s="595"/>
      <c r="Z25" s="596">
        <v>13.9</v>
      </c>
      <c r="AA25" s="596"/>
      <c r="AB25" s="596"/>
      <c r="AC25" s="596"/>
      <c r="AD25" s="597" t="s">
        <v>112</v>
      </c>
      <c r="AE25" s="597"/>
      <c r="AF25" s="597"/>
      <c r="AG25" s="597"/>
      <c r="AH25" s="597"/>
      <c r="AI25" s="597"/>
      <c r="AJ25" s="597"/>
      <c r="AK25" s="597"/>
      <c r="AL25" s="598" t="s">
        <v>112</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613758</v>
      </c>
      <c r="CS25" s="619"/>
      <c r="CT25" s="619"/>
      <c r="CU25" s="619"/>
      <c r="CV25" s="619"/>
      <c r="CW25" s="619"/>
      <c r="CX25" s="619"/>
      <c r="CY25" s="620"/>
      <c r="CZ25" s="627">
        <v>11.6</v>
      </c>
      <c r="DA25" s="628"/>
      <c r="DB25" s="628"/>
      <c r="DC25" s="629"/>
      <c r="DD25" s="602">
        <v>578878</v>
      </c>
      <c r="DE25" s="619"/>
      <c r="DF25" s="619"/>
      <c r="DG25" s="619"/>
      <c r="DH25" s="619"/>
      <c r="DI25" s="619"/>
      <c r="DJ25" s="619"/>
      <c r="DK25" s="620"/>
      <c r="DL25" s="602">
        <v>546992</v>
      </c>
      <c r="DM25" s="619"/>
      <c r="DN25" s="619"/>
      <c r="DO25" s="619"/>
      <c r="DP25" s="619"/>
      <c r="DQ25" s="619"/>
      <c r="DR25" s="619"/>
      <c r="DS25" s="619"/>
      <c r="DT25" s="619"/>
      <c r="DU25" s="619"/>
      <c r="DV25" s="620"/>
      <c r="DW25" s="598">
        <v>19</v>
      </c>
      <c r="DX25" s="621"/>
      <c r="DY25" s="621"/>
      <c r="DZ25" s="621"/>
      <c r="EA25" s="621"/>
      <c r="EB25" s="621"/>
      <c r="EC25" s="622"/>
    </row>
    <row r="26" spans="2:133" ht="11.25" customHeight="1">
      <c r="B26" s="630" t="s">
        <v>279</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326889</v>
      </c>
      <c r="CS26" s="594"/>
      <c r="CT26" s="594"/>
      <c r="CU26" s="594"/>
      <c r="CV26" s="594"/>
      <c r="CW26" s="594"/>
      <c r="CX26" s="594"/>
      <c r="CY26" s="595"/>
      <c r="CZ26" s="627">
        <v>6.2</v>
      </c>
      <c r="DA26" s="628"/>
      <c r="DB26" s="628"/>
      <c r="DC26" s="629"/>
      <c r="DD26" s="602">
        <v>305535</v>
      </c>
      <c r="DE26" s="594"/>
      <c r="DF26" s="594"/>
      <c r="DG26" s="594"/>
      <c r="DH26" s="594"/>
      <c r="DI26" s="594"/>
      <c r="DJ26" s="594"/>
      <c r="DK26" s="595"/>
      <c r="DL26" s="602" t="s">
        <v>218</v>
      </c>
      <c r="DM26" s="594"/>
      <c r="DN26" s="594"/>
      <c r="DO26" s="594"/>
      <c r="DP26" s="594"/>
      <c r="DQ26" s="594"/>
      <c r="DR26" s="594"/>
      <c r="DS26" s="594"/>
      <c r="DT26" s="594"/>
      <c r="DU26" s="594"/>
      <c r="DV26" s="595"/>
      <c r="DW26" s="598" t="s">
        <v>218</v>
      </c>
      <c r="DX26" s="621"/>
      <c r="DY26" s="621"/>
      <c r="DZ26" s="621"/>
      <c r="EA26" s="621"/>
      <c r="EB26" s="621"/>
      <c r="EC26" s="622"/>
    </row>
    <row r="27" spans="2:133" ht="11.25" customHeight="1">
      <c r="B27" s="590" t="s">
        <v>282</v>
      </c>
      <c r="C27" s="591"/>
      <c r="D27" s="591"/>
      <c r="E27" s="591"/>
      <c r="F27" s="591"/>
      <c r="G27" s="591"/>
      <c r="H27" s="591"/>
      <c r="I27" s="591"/>
      <c r="J27" s="591"/>
      <c r="K27" s="591"/>
      <c r="L27" s="591"/>
      <c r="M27" s="591"/>
      <c r="N27" s="591"/>
      <c r="O27" s="591"/>
      <c r="P27" s="591"/>
      <c r="Q27" s="592"/>
      <c r="R27" s="593">
        <v>442332</v>
      </c>
      <c r="S27" s="594"/>
      <c r="T27" s="594"/>
      <c r="U27" s="594"/>
      <c r="V27" s="594"/>
      <c r="W27" s="594"/>
      <c r="X27" s="594"/>
      <c r="Y27" s="595"/>
      <c r="Z27" s="596">
        <v>8</v>
      </c>
      <c r="AA27" s="596"/>
      <c r="AB27" s="596"/>
      <c r="AC27" s="596"/>
      <c r="AD27" s="597" t="s">
        <v>112</v>
      </c>
      <c r="AE27" s="597"/>
      <c r="AF27" s="597"/>
      <c r="AG27" s="597"/>
      <c r="AH27" s="597"/>
      <c r="AI27" s="597"/>
      <c r="AJ27" s="597"/>
      <c r="AK27" s="597"/>
      <c r="AL27" s="598" t="s">
        <v>112</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325540</v>
      </c>
      <c r="BH27" s="594"/>
      <c r="BI27" s="594"/>
      <c r="BJ27" s="594"/>
      <c r="BK27" s="594"/>
      <c r="BL27" s="594"/>
      <c r="BM27" s="594"/>
      <c r="BN27" s="595"/>
      <c r="BO27" s="596">
        <v>100</v>
      </c>
      <c r="BP27" s="596"/>
      <c r="BQ27" s="596"/>
      <c r="BR27" s="596"/>
      <c r="BS27" s="602">
        <v>6022</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269723</v>
      </c>
      <c r="CS27" s="619"/>
      <c r="CT27" s="619"/>
      <c r="CU27" s="619"/>
      <c r="CV27" s="619"/>
      <c r="CW27" s="619"/>
      <c r="CX27" s="619"/>
      <c r="CY27" s="620"/>
      <c r="CZ27" s="627">
        <v>5.0999999999999996</v>
      </c>
      <c r="DA27" s="628"/>
      <c r="DB27" s="628"/>
      <c r="DC27" s="629"/>
      <c r="DD27" s="602">
        <v>84158</v>
      </c>
      <c r="DE27" s="619"/>
      <c r="DF27" s="619"/>
      <c r="DG27" s="619"/>
      <c r="DH27" s="619"/>
      <c r="DI27" s="619"/>
      <c r="DJ27" s="619"/>
      <c r="DK27" s="620"/>
      <c r="DL27" s="602">
        <v>82328</v>
      </c>
      <c r="DM27" s="619"/>
      <c r="DN27" s="619"/>
      <c r="DO27" s="619"/>
      <c r="DP27" s="619"/>
      <c r="DQ27" s="619"/>
      <c r="DR27" s="619"/>
      <c r="DS27" s="619"/>
      <c r="DT27" s="619"/>
      <c r="DU27" s="619"/>
      <c r="DV27" s="620"/>
      <c r="DW27" s="598">
        <v>2.9</v>
      </c>
      <c r="DX27" s="621"/>
      <c r="DY27" s="621"/>
      <c r="DZ27" s="621"/>
      <c r="EA27" s="621"/>
      <c r="EB27" s="621"/>
      <c r="EC27" s="622"/>
    </row>
    <row r="28" spans="2:133" ht="11.25" customHeight="1">
      <c r="B28" s="590" t="s">
        <v>285</v>
      </c>
      <c r="C28" s="591"/>
      <c r="D28" s="591"/>
      <c r="E28" s="591"/>
      <c r="F28" s="591"/>
      <c r="G28" s="591"/>
      <c r="H28" s="591"/>
      <c r="I28" s="591"/>
      <c r="J28" s="591"/>
      <c r="K28" s="591"/>
      <c r="L28" s="591"/>
      <c r="M28" s="591"/>
      <c r="N28" s="591"/>
      <c r="O28" s="591"/>
      <c r="P28" s="591"/>
      <c r="Q28" s="592"/>
      <c r="R28" s="593">
        <v>12990</v>
      </c>
      <c r="S28" s="594"/>
      <c r="T28" s="594"/>
      <c r="U28" s="594"/>
      <c r="V28" s="594"/>
      <c r="W28" s="594"/>
      <c r="X28" s="594"/>
      <c r="Y28" s="595"/>
      <c r="Z28" s="596">
        <v>0.2</v>
      </c>
      <c r="AA28" s="596"/>
      <c r="AB28" s="596"/>
      <c r="AC28" s="596"/>
      <c r="AD28" s="597">
        <v>1607</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560105</v>
      </c>
      <c r="CS28" s="594"/>
      <c r="CT28" s="594"/>
      <c r="CU28" s="594"/>
      <c r="CV28" s="594"/>
      <c r="CW28" s="594"/>
      <c r="CX28" s="594"/>
      <c r="CY28" s="595"/>
      <c r="CZ28" s="627">
        <v>10.6</v>
      </c>
      <c r="DA28" s="628"/>
      <c r="DB28" s="628"/>
      <c r="DC28" s="629"/>
      <c r="DD28" s="602">
        <v>511814</v>
      </c>
      <c r="DE28" s="594"/>
      <c r="DF28" s="594"/>
      <c r="DG28" s="594"/>
      <c r="DH28" s="594"/>
      <c r="DI28" s="594"/>
      <c r="DJ28" s="594"/>
      <c r="DK28" s="595"/>
      <c r="DL28" s="602">
        <v>511814</v>
      </c>
      <c r="DM28" s="594"/>
      <c r="DN28" s="594"/>
      <c r="DO28" s="594"/>
      <c r="DP28" s="594"/>
      <c r="DQ28" s="594"/>
      <c r="DR28" s="594"/>
      <c r="DS28" s="594"/>
      <c r="DT28" s="594"/>
      <c r="DU28" s="594"/>
      <c r="DV28" s="595"/>
      <c r="DW28" s="598">
        <v>17.7</v>
      </c>
      <c r="DX28" s="621"/>
      <c r="DY28" s="621"/>
      <c r="DZ28" s="621"/>
      <c r="EA28" s="621"/>
      <c r="EB28" s="621"/>
      <c r="EC28" s="622"/>
    </row>
    <row r="29" spans="2:133" ht="11.25" customHeight="1">
      <c r="B29" s="590" t="s">
        <v>287</v>
      </c>
      <c r="C29" s="591"/>
      <c r="D29" s="591"/>
      <c r="E29" s="591"/>
      <c r="F29" s="591"/>
      <c r="G29" s="591"/>
      <c r="H29" s="591"/>
      <c r="I29" s="591"/>
      <c r="J29" s="591"/>
      <c r="K29" s="591"/>
      <c r="L29" s="591"/>
      <c r="M29" s="591"/>
      <c r="N29" s="591"/>
      <c r="O29" s="591"/>
      <c r="P29" s="591"/>
      <c r="Q29" s="592"/>
      <c r="R29" s="593">
        <v>8604</v>
      </c>
      <c r="S29" s="594"/>
      <c r="T29" s="594"/>
      <c r="U29" s="594"/>
      <c r="V29" s="594"/>
      <c r="W29" s="594"/>
      <c r="X29" s="594"/>
      <c r="Y29" s="595"/>
      <c r="Z29" s="596">
        <v>0.2</v>
      </c>
      <c r="AA29" s="596"/>
      <c r="AB29" s="596"/>
      <c r="AC29" s="596"/>
      <c r="AD29" s="597" t="s">
        <v>112</v>
      </c>
      <c r="AE29" s="597"/>
      <c r="AF29" s="597"/>
      <c r="AG29" s="597"/>
      <c r="AH29" s="597"/>
      <c r="AI29" s="597"/>
      <c r="AJ29" s="597"/>
      <c r="AK29" s="597"/>
      <c r="AL29" s="598" t="s">
        <v>112</v>
      </c>
      <c r="AM29" s="599"/>
      <c r="AN29" s="599"/>
      <c r="AO29" s="600"/>
      <c r="AP29" s="572" t="s">
        <v>206</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559600</v>
      </c>
      <c r="CS29" s="619"/>
      <c r="CT29" s="619"/>
      <c r="CU29" s="619"/>
      <c r="CV29" s="619"/>
      <c r="CW29" s="619"/>
      <c r="CX29" s="619"/>
      <c r="CY29" s="620"/>
      <c r="CZ29" s="627">
        <v>10.6</v>
      </c>
      <c r="DA29" s="628"/>
      <c r="DB29" s="628"/>
      <c r="DC29" s="629"/>
      <c r="DD29" s="602">
        <v>511309</v>
      </c>
      <c r="DE29" s="619"/>
      <c r="DF29" s="619"/>
      <c r="DG29" s="619"/>
      <c r="DH29" s="619"/>
      <c r="DI29" s="619"/>
      <c r="DJ29" s="619"/>
      <c r="DK29" s="620"/>
      <c r="DL29" s="602">
        <v>511309</v>
      </c>
      <c r="DM29" s="619"/>
      <c r="DN29" s="619"/>
      <c r="DO29" s="619"/>
      <c r="DP29" s="619"/>
      <c r="DQ29" s="619"/>
      <c r="DR29" s="619"/>
      <c r="DS29" s="619"/>
      <c r="DT29" s="619"/>
      <c r="DU29" s="619"/>
      <c r="DV29" s="620"/>
      <c r="DW29" s="598">
        <v>17.7</v>
      </c>
      <c r="DX29" s="621"/>
      <c r="DY29" s="621"/>
      <c r="DZ29" s="621"/>
      <c r="EA29" s="621"/>
      <c r="EB29" s="621"/>
      <c r="EC29" s="622"/>
    </row>
    <row r="30" spans="2:133" ht="11.25" customHeight="1">
      <c r="B30" s="590" t="s">
        <v>292</v>
      </c>
      <c r="C30" s="591"/>
      <c r="D30" s="591"/>
      <c r="E30" s="591"/>
      <c r="F30" s="591"/>
      <c r="G30" s="591"/>
      <c r="H30" s="591"/>
      <c r="I30" s="591"/>
      <c r="J30" s="591"/>
      <c r="K30" s="591"/>
      <c r="L30" s="591"/>
      <c r="M30" s="591"/>
      <c r="N30" s="591"/>
      <c r="O30" s="591"/>
      <c r="P30" s="591"/>
      <c r="Q30" s="592"/>
      <c r="R30" s="593">
        <v>26490</v>
      </c>
      <c r="S30" s="594"/>
      <c r="T30" s="594"/>
      <c r="U30" s="594"/>
      <c r="V30" s="594"/>
      <c r="W30" s="594"/>
      <c r="X30" s="594"/>
      <c r="Y30" s="595"/>
      <c r="Z30" s="596">
        <v>0.5</v>
      </c>
      <c r="AA30" s="596"/>
      <c r="AB30" s="596"/>
      <c r="AC30" s="596"/>
      <c r="AD30" s="597" t="s">
        <v>112</v>
      </c>
      <c r="AE30" s="597"/>
      <c r="AF30" s="597"/>
      <c r="AG30" s="597"/>
      <c r="AH30" s="597"/>
      <c r="AI30" s="597"/>
      <c r="AJ30" s="597"/>
      <c r="AK30" s="597"/>
      <c r="AL30" s="598" t="s">
        <v>112</v>
      </c>
      <c r="AM30" s="599"/>
      <c r="AN30" s="599"/>
      <c r="AO30" s="600"/>
      <c r="AP30" s="639" t="s">
        <v>293</v>
      </c>
      <c r="AQ30" s="640"/>
      <c r="AR30" s="640"/>
      <c r="AS30" s="640"/>
      <c r="AT30" s="645" t="s">
        <v>294</v>
      </c>
      <c r="AU30" s="182"/>
      <c r="AV30" s="182"/>
      <c r="AW30" s="182"/>
      <c r="AX30" s="579" t="s">
        <v>172</v>
      </c>
      <c r="AY30" s="580"/>
      <c r="AZ30" s="580"/>
      <c r="BA30" s="580"/>
      <c r="BB30" s="580"/>
      <c r="BC30" s="580"/>
      <c r="BD30" s="580"/>
      <c r="BE30" s="580"/>
      <c r="BF30" s="581"/>
      <c r="BG30" s="651">
        <v>99.4</v>
      </c>
      <c r="BH30" s="652"/>
      <c r="BI30" s="652"/>
      <c r="BJ30" s="652"/>
      <c r="BK30" s="652"/>
      <c r="BL30" s="652"/>
      <c r="BM30" s="588">
        <v>97.8</v>
      </c>
      <c r="BN30" s="652"/>
      <c r="BO30" s="652"/>
      <c r="BP30" s="652"/>
      <c r="BQ30" s="653"/>
      <c r="BR30" s="651">
        <v>99.6</v>
      </c>
      <c r="BS30" s="652"/>
      <c r="BT30" s="652"/>
      <c r="BU30" s="652"/>
      <c r="BV30" s="652"/>
      <c r="BW30" s="652"/>
      <c r="BX30" s="588">
        <v>97.9</v>
      </c>
      <c r="BY30" s="652"/>
      <c r="BZ30" s="652"/>
      <c r="CA30" s="652"/>
      <c r="CB30" s="653"/>
      <c r="CD30" s="656"/>
      <c r="CE30" s="657"/>
      <c r="CF30" s="607" t="s">
        <v>295</v>
      </c>
      <c r="CG30" s="608"/>
      <c r="CH30" s="608"/>
      <c r="CI30" s="608"/>
      <c r="CJ30" s="608"/>
      <c r="CK30" s="608"/>
      <c r="CL30" s="608"/>
      <c r="CM30" s="608"/>
      <c r="CN30" s="608"/>
      <c r="CO30" s="608"/>
      <c r="CP30" s="608"/>
      <c r="CQ30" s="609"/>
      <c r="CR30" s="593">
        <v>516819</v>
      </c>
      <c r="CS30" s="594"/>
      <c r="CT30" s="594"/>
      <c r="CU30" s="594"/>
      <c r="CV30" s="594"/>
      <c r="CW30" s="594"/>
      <c r="CX30" s="594"/>
      <c r="CY30" s="595"/>
      <c r="CZ30" s="627">
        <v>9.8000000000000007</v>
      </c>
      <c r="DA30" s="628"/>
      <c r="DB30" s="628"/>
      <c r="DC30" s="629"/>
      <c r="DD30" s="602">
        <v>468528</v>
      </c>
      <c r="DE30" s="594"/>
      <c r="DF30" s="594"/>
      <c r="DG30" s="594"/>
      <c r="DH30" s="594"/>
      <c r="DI30" s="594"/>
      <c r="DJ30" s="594"/>
      <c r="DK30" s="595"/>
      <c r="DL30" s="602">
        <v>468528</v>
      </c>
      <c r="DM30" s="594"/>
      <c r="DN30" s="594"/>
      <c r="DO30" s="594"/>
      <c r="DP30" s="594"/>
      <c r="DQ30" s="594"/>
      <c r="DR30" s="594"/>
      <c r="DS30" s="594"/>
      <c r="DT30" s="594"/>
      <c r="DU30" s="594"/>
      <c r="DV30" s="595"/>
      <c r="DW30" s="598">
        <v>16.2</v>
      </c>
      <c r="DX30" s="621"/>
      <c r="DY30" s="621"/>
      <c r="DZ30" s="621"/>
      <c r="EA30" s="621"/>
      <c r="EB30" s="621"/>
      <c r="EC30" s="622"/>
    </row>
    <row r="31" spans="2:133" ht="11.25" customHeight="1">
      <c r="B31" s="590" t="s">
        <v>296</v>
      </c>
      <c r="C31" s="591"/>
      <c r="D31" s="591"/>
      <c r="E31" s="591"/>
      <c r="F31" s="591"/>
      <c r="G31" s="591"/>
      <c r="H31" s="591"/>
      <c r="I31" s="591"/>
      <c r="J31" s="591"/>
      <c r="K31" s="591"/>
      <c r="L31" s="591"/>
      <c r="M31" s="591"/>
      <c r="N31" s="591"/>
      <c r="O31" s="591"/>
      <c r="P31" s="591"/>
      <c r="Q31" s="592"/>
      <c r="R31" s="593">
        <v>33990</v>
      </c>
      <c r="S31" s="594"/>
      <c r="T31" s="594"/>
      <c r="U31" s="594"/>
      <c r="V31" s="594"/>
      <c r="W31" s="594"/>
      <c r="X31" s="594"/>
      <c r="Y31" s="595"/>
      <c r="Z31" s="596">
        <v>0.6</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99</v>
      </c>
      <c r="BH31" s="619"/>
      <c r="BI31" s="619"/>
      <c r="BJ31" s="619"/>
      <c r="BK31" s="619"/>
      <c r="BL31" s="619"/>
      <c r="BM31" s="599">
        <v>96.4</v>
      </c>
      <c r="BN31" s="649"/>
      <c r="BO31" s="649"/>
      <c r="BP31" s="649"/>
      <c r="BQ31" s="650"/>
      <c r="BR31" s="648">
        <v>99.4</v>
      </c>
      <c r="BS31" s="619"/>
      <c r="BT31" s="619"/>
      <c r="BU31" s="619"/>
      <c r="BV31" s="619"/>
      <c r="BW31" s="619"/>
      <c r="BX31" s="599">
        <v>96.5</v>
      </c>
      <c r="BY31" s="649"/>
      <c r="BZ31" s="649"/>
      <c r="CA31" s="649"/>
      <c r="CB31" s="650"/>
      <c r="CD31" s="656"/>
      <c r="CE31" s="657"/>
      <c r="CF31" s="607" t="s">
        <v>299</v>
      </c>
      <c r="CG31" s="608"/>
      <c r="CH31" s="608"/>
      <c r="CI31" s="608"/>
      <c r="CJ31" s="608"/>
      <c r="CK31" s="608"/>
      <c r="CL31" s="608"/>
      <c r="CM31" s="608"/>
      <c r="CN31" s="608"/>
      <c r="CO31" s="608"/>
      <c r="CP31" s="608"/>
      <c r="CQ31" s="609"/>
      <c r="CR31" s="593">
        <v>42781</v>
      </c>
      <c r="CS31" s="619"/>
      <c r="CT31" s="619"/>
      <c r="CU31" s="619"/>
      <c r="CV31" s="619"/>
      <c r="CW31" s="619"/>
      <c r="CX31" s="619"/>
      <c r="CY31" s="620"/>
      <c r="CZ31" s="627">
        <v>0.8</v>
      </c>
      <c r="DA31" s="628"/>
      <c r="DB31" s="628"/>
      <c r="DC31" s="629"/>
      <c r="DD31" s="602">
        <v>42781</v>
      </c>
      <c r="DE31" s="619"/>
      <c r="DF31" s="619"/>
      <c r="DG31" s="619"/>
      <c r="DH31" s="619"/>
      <c r="DI31" s="619"/>
      <c r="DJ31" s="619"/>
      <c r="DK31" s="620"/>
      <c r="DL31" s="602">
        <v>42781</v>
      </c>
      <c r="DM31" s="619"/>
      <c r="DN31" s="619"/>
      <c r="DO31" s="619"/>
      <c r="DP31" s="619"/>
      <c r="DQ31" s="619"/>
      <c r="DR31" s="619"/>
      <c r="DS31" s="619"/>
      <c r="DT31" s="619"/>
      <c r="DU31" s="619"/>
      <c r="DV31" s="620"/>
      <c r="DW31" s="598">
        <v>1.5</v>
      </c>
      <c r="DX31" s="621"/>
      <c r="DY31" s="621"/>
      <c r="DZ31" s="621"/>
      <c r="EA31" s="621"/>
      <c r="EB31" s="621"/>
      <c r="EC31" s="622"/>
    </row>
    <row r="32" spans="2:133" ht="11.25" customHeight="1">
      <c r="B32" s="590" t="s">
        <v>300</v>
      </c>
      <c r="C32" s="591"/>
      <c r="D32" s="591"/>
      <c r="E32" s="591"/>
      <c r="F32" s="591"/>
      <c r="G32" s="591"/>
      <c r="H32" s="591"/>
      <c r="I32" s="591"/>
      <c r="J32" s="591"/>
      <c r="K32" s="591"/>
      <c r="L32" s="591"/>
      <c r="M32" s="591"/>
      <c r="N32" s="591"/>
      <c r="O32" s="591"/>
      <c r="P32" s="591"/>
      <c r="Q32" s="592"/>
      <c r="R32" s="593">
        <v>89969</v>
      </c>
      <c r="S32" s="594"/>
      <c r="T32" s="594"/>
      <c r="U32" s="594"/>
      <c r="V32" s="594"/>
      <c r="W32" s="594"/>
      <c r="X32" s="594"/>
      <c r="Y32" s="595"/>
      <c r="Z32" s="596">
        <v>1.6</v>
      </c>
      <c r="AA32" s="596"/>
      <c r="AB32" s="596"/>
      <c r="AC32" s="596"/>
      <c r="AD32" s="597">
        <v>21</v>
      </c>
      <c r="AE32" s="597"/>
      <c r="AF32" s="597"/>
      <c r="AG32" s="597"/>
      <c r="AH32" s="597"/>
      <c r="AI32" s="597"/>
      <c r="AJ32" s="597"/>
      <c r="AK32" s="597"/>
      <c r="AL32" s="598">
        <v>0</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99.7</v>
      </c>
      <c r="BH32" s="661"/>
      <c r="BI32" s="661"/>
      <c r="BJ32" s="661"/>
      <c r="BK32" s="661"/>
      <c r="BL32" s="661"/>
      <c r="BM32" s="662">
        <v>98.7</v>
      </c>
      <c r="BN32" s="661"/>
      <c r="BO32" s="661"/>
      <c r="BP32" s="661"/>
      <c r="BQ32" s="663"/>
      <c r="BR32" s="660">
        <v>99.8</v>
      </c>
      <c r="BS32" s="661"/>
      <c r="BT32" s="661"/>
      <c r="BU32" s="661"/>
      <c r="BV32" s="661"/>
      <c r="BW32" s="661"/>
      <c r="BX32" s="662">
        <v>98.8</v>
      </c>
      <c r="BY32" s="661"/>
      <c r="BZ32" s="661"/>
      <c r="CA32" s="661"/>
      <c r="CB32" s="663"/>
      <c r="CD32" s="658"/>
      <c r="CE32" s="659"/>
      <c r="CF32" s="607" t="s">
        <v>302</v>
      </c>
      <c r="CG32" s="608"/>
      <c r="CH32" s="608"/>
      <c r="CI32" s="608"/>
      <c r="CJ32" s="608"/>
      <c r="CK32" s="608"/>
      <c r="CL32" s="608"/>
      <c r="CM32" s="608"/>
      <c r="CN32" s="608"/>
      <c r="CO32" s="608"/>
      <c r="CP32" s="608"/>
      <c r="CQ32" s="609"/>
      <c r="CR32" s="593">
        <v>505</v>
      </c>
      <c r="CS32" s="594"/>
      <c r="CT32" s="594"/>
      <c r="CU32" s="594"/>
      <c r="CV32" s="594"/>
      <c r="CW32" s="594"/>
      <c r="CX32" s="594"/>
      <c r="CY32" s="595"/>
      <c r="CZ32" s="627">
        <v>0</v>
      </c>
      <c r="DA32" s="628"/>
      <c r="DB32" s="628"/>
      <c r="DC32" s="629"/>
      <c r="DD32" s="602">
        <v>505</v>
      </c>
      <c r="DE32" s="594"/>
      <c r="DF32" s="594"/>
      <c r="DG32" s="594"/>
      <c r="DH32" s="594"/>
      <c r="DI32" s="594"/>
      <c r="DJ32" s="594"/>
      <c r="DK32" s="595"/>
      <c r="DL32" s="602">
        <v>505</v>
      </c>
      <c r="DM32" s="594"/>
      <c r="DN32" s="594"/>
      <c r="DO32" s="594"/>
      <c r="DP32" s="594"/>
      <c r="DQ32" s="594"/>
      <c r="DR32" s="594"/>
      <c r="DS32" s="594"/>
      <c r="DT32" s="594"/>
      <c r="DU32" s="594"/>
      <c r="DV32" s="595"/>
      <c r="DW32" s="598">
        <v>0</v>
      </c>
      <c r="DX32" s="621"/>
      <c r="DY32" s="621"/>
      <c r="DZ32" s="621"/>
      <c r="EA32" s="621"/>
      <c r="EB32" s="621"/>
      <c r="EC32" s="622"/>
    </row>
    <row r="33" spans="2:133" ht="11.25" customHeight="1">
      <c r="B33" s="590" t="s">
        <v>303</v>
      </c>
      <c r="C33" s="591"/>
      <c r="D33" s="591"/>
      <c r="E33" s="591"/>
      <c r="F33" s="591"/>
      <c r="G33" s="591"/>
      <c r="H33" s="591"/>
      <c r="I33" s="591"/>
      <c r="J33" s="591"/>
      <c r="K33" s="591"/>
      <c r="L33" s="591"/>
      <c r="M33" s="591"/>
      <c r="N33" s="591"/>
      <c r="O33" s="591"/>
      <c r="P33" s="591"/>
      <c r="Q33" s="592"/>
      <c r="R33" s="593">
        <v>1041158</v>
      </c>
      <c r="S33" s="594"/>
      <c r="T33" s="594"/>
      <c r="U33" s="594"/>
      <c r="V33" s="594"/>
      <c r="W33" s="594"/>
      <c r="X33" s="594"/>
      <c r="Y33" s="595"/>
      <c r="Z33" s="596">
        <v>18.899999999999999</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1963648</v>
      </c>
      <c r="CS33" s="619"/>
      <c r="CT33" s="619"/>
      <c r="CU33" s="619"/>
      <c r="CV33" s="619"/>
      <c r="CW33" s="619"/>
      <c r="CX33" s="619"/>
      <c r="CY33" s="620"/>
      <c r="CZ33" s="627">
        <v>37.299999999999997</v>
      </c>
      <c r="DA33" s="628"/>
      <c r="DB33" s="628"/>
      <c r="DC33" s="629"/>
      <c r="DD33" s="602">
        <v>1407166</v>
      </c>
      <c r="DE33" s="619"/>
      <c r="DF33" s="619"/>
      <c r="DG33" s="619"/>
      <c r="DH33" s="619"/>
      <c r="DI33" s="619"/>
      <c r="DJ33" s="619"/>
      <c r="DK33" s="620"/>
      <c r="DL33" s="602">
        <v>1047414</v>
      </c>
      <c r="DM33" s="619"/>
      <c r="DN33" s="619"/>
      <c r="DO33" s="619"/>
      <c r="DP33" s="619"/>
      <c r="DQ33" s="619"/>
      <c r="DR33" s="619"/>
      <c r="DS33" s="619"/>
      <c r="DT33" s="619"/>
      <c r="DU33" s="619"/>
      <c r="DV33" s="620"/>
      <c r="DW33" s="598">
        <v>36.299999999999997</v>
      </c>
      <c r="DX33" s="621"/>
      <c r="DY33" s="621"/>
      <c r="DZ33" s="621"/>
      <c r="EA33" s="621"/>
      <c r="EB33" s="621"/>
      <c r="EC33" s="622"/>
    </row>
    <row r="34" spans="2:133" ht="11.25" customHeight="1">
      <c r="B34" s="590" t="s">
        <v>305</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487265</v>
      </c>
      <c r="CS34" s="594"/>
      <c r="CT34" s="594"/>
      <c r="CU34" s="594"/>
      <c r="CV34" s="594"/>
      <c r="CW34" s="594"/>
      <c r="CX34" s="594"/>
      <c r="CY34" s="595"/>
      <c r="CZ34" s="627">
        <v>9.1999999999999993</v>
      </c>
      <c r="DA34" s="628"/>
      <c r="DB34" s="628"/>
      <c r="DC34" s="629"/>
      <c r="DD34" s="602">
        <v>407791</v>
      </c>
      <c r="DE34" s="594"/>
      <c r="DF34" s="594"/>
      <c r="DG34" s="594"/>
      <c r="DH34" s="594"/>
      <c r="DI34" s="594"/>
      <c r="DJ34" s="594"/>
      <c r="DK34" s="595"/>
      <c r="DL34" s="602">
        <v>295888</v>
      </c>
      <c r="DM34" s="594"/>
      <c r="DN34" s="594"/>
      <c r="DO34" s="594"/>
      <c r="DP34" s="594"/>
      <c r="DQ34" s="594"/>
      <c r="DR34" s="594"/>
      <c r="DS34" s="594"/>
      <c r="DT34" s="594"/>
      <c r="DU34" s="594"/>
      <c r="DV34" s="595"/>
      <c r="DW34" s="598">
        <v>10.3</v>
      </c>
      <c r="DX34" s="621"/>
      <c r="DY34" s="621"/>
      <c r="DZ34" s="621"/>
      <c r="EA34" s="621"/>
      <c r="EB34" s="621"/>
      <c r="EC34" s="622"/>
    </row>
    <row r="35" spans="2:133" ht="11.25" customHeight="1">
      <c r="B35" s="590" t="s">
        <v>309</v>
      </c>
      <c r="C35" s="591"/>
      <c r="D35" s="591"/>
      <c r="E35" s="591"/>
      <c r="F35" s="591"/>
      <c r="G35" s="591"/>
      <c r="H35" s="591"/>
      <c r="I35" s="591"/>
      <c r="J35" s="591"/>
      <c r="K35" s="591"/>
      <c r="L35" s="591"/>
      <c r="M35" s="591"/>
      <c r="N35" s="591"/>
      <c r="O35" s="591"/>
      <c r="P35" s="591"/>
      <c r="Q35" s="592"/>
      <c r="R35" s="593">
        <v>135158</v>
      </c>
      <c r="S35" s="594"/>
      <c r="T35" s="594"/>
      <c r="U35" s="594"/>
      <c r="V35" s="594"/>
      <c r="W35" s="594"/>
      <c r="X35" s="594"/>
      <c r="Y35" s="595"/>
      <c r="Z35" s="596">
        <v>2.5</v>
      </c>
      <c r="AA35" s="596"/>
      <c r="AB35" s="596"/>
      <c r="AC35" s="596"/>
      <c r="AD35" s="597" t="s">
        <v>112</v>
      </c>
      <c r="AE35" s="597"/>
      <c r="AF35" s="597"/>
      <c r="AG35" s="597"/>
      <c r="AH35" s="597"/>
      <c r="AI35" s="597"/>
      <c r="AJ35" s="597"/>
      <c r="AK35" s="597"/>
      <c r="AL35" s="598" t="s">
        <v>112</v>
      </c>
      <c r="AM35" s="599"/>
      <c r="AN35" s="599"/>
      <c r="AO35" s="600"/>
      <c r="AP35" s="186"/>
      <c r="AQ35" s="604" t="s">
        <v>310</v>
      </c>
      <c r="AR35" s="605"/>
      <c r="AS35" s="605"/>
      <c r="AT35" s="605"/>
      <c r="AU35" s="605"/>
      <c r="AV35" s="605"/>
      <c r="AW35" s="605"/>
      <c r="AX35" s="605"/>
      <c r="AY35" s="606"/>
      <c r="AZ35" s="582">
        <v>393762</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26508</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164856</v>
      </c>
      <c r="CS35" s="619"/>
      <c r="CT35" s="619"/>
      <c r="CU35" s="619"/>
      <c r="CV35" s="619"/>
      <c r="CW35" s="619"/>
      <c r="CX35" s="619"/>
      <c r="CY35" s="620"/>
      <c r="CZ35" s="627">
        <v>3.1</v>
      </c>
      <c r="DA35" s="628"/>
      <c r="DB35" s="628"/>
      <c r="DC35" s="629"/>
      <c r="DD35" s="602">
        <v>120423</v>
      </c>
      <c r="DE35" s="619"/>
      <c r="DF35" s="619"/>
      <c r="DG35" s="619"/>
      <c r="DH35" s="619"/>
      <c r="DI35" s="619"/>
      <c r="DJ35" s="619"/>
      <c r="DK35" s="620"/>
      <c r="DL35" s="602">
        <v>116359</v>
      </c>
      <c r="DM35" s="619"/>
      <c r="DN35" s="619"/>
      <c r="DO35" s="619"/>
      <c r="DP35" s="619"/>
      <c r="DQ35" s="619"/>
      <c r="DR35" s="619"/>
      <c r="DS35" s="619"/>
      <c r="DT35" s="619"/>
      <c r="DU35" s="619"/>
      <c r="DV35" s="620"/>
      <c r="DW35" s="598">
        <v>4</v>
      </c>
      <c r="DX35" s="621"/>
      <c r="DY35" s="621"/>
      <c r="DZ35" s="621"/>
      <c r="EA35" s="621"/>
      <c r="EB35" s="621"/>
      <c r="EC35" s="622"/>
    </row>
    <row r="36" spans="2:133" ht="11.25" customHeight="1">
      <c r="B36" s="636" t="s">
        <v>313</v>
      </c>
      <c r="C36" s="637"/>
      <c r="D36" s="637"/>
      <c r="E36" s="637"/>
      <c r="F36" s="637"/>
      <c r="G36" s="637"/>
      <c r="H36" s="637"/>
      <c r="I36" s="637"/>
      <c r="J36" s="637"/>
      <c r="K36" s="637"/>
      <c r="L36" s="637"/>
      <c r="M36" s="637"/>
      <c r="N36" s="637"/>
      <c r="O36" s="637"/>
      <c r="P36" s="637"/>
      <c r="Q36" s="638"/>
      <c r="R36" s="665">
        <v>5510719</v>
      </c>
      <c r="S36" s="666"/>
      <c r="T36" s="666"/>
      <c r="U36" s="666"/>
      <c r="V36" s="666"/>
      <c r="W36" s="666"/>
      <c r="X36" s="666"/>
      <c r="Y36" s="667"/>
      <c r="Z36" s="668">
        <v>100</v>
      </c>
      <c r="AA36" s="668"/>
      <c r="AB36" s="668"/>
      <c r="AC36" s="668"/>
      <c r="AD36" s="669">
        <v>2751095</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144750</v>
      </c>
      <c r="BA36" s="594"/>
      <c r="BB36" s="594"/>
      <c r="BC36" s="594"/>
      <c r="BD36" s="619"/>
      <c r="BE36" s="619"/>
      <c r="BF36" s="650"/>
      <c r="BG36" s="607" t="s">
        <v>315</v>
      </c>
      <c r="BH36" s="608"/>
      <c r="BI36" s="608"/>
      <c r="BJ36" s="608"/>
      <c r="BK36" s="608"/>
      <c r="BL36" s="608"/>
      <c r="BM36" s="608"/>
      <c r="BN36" s="608"/>
      <c r="BO36" s="608"/>
      <c r="BP36" s="608"/>
      <c r="BQ36" s="608"/>
      <c r="BR36" s="608"/>
      <c r="BS36" s="608"/>
      <c r="BT36" s="608"/>
      <c r="BU36" s="609"/>
      <c r="BV36" s="593">
        <v>23225</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871485</v>
      </c>
      <c r="CS36" s="594"/>
      <c r="CT36" s="594"/>
      <c r="CU36" s="594"/>
      <c r="CV36" s="594"/>
      <c r="CW36" s="594"/>
      <c r="CX36" s="594"/>
      <c r="CY36" s="595"/>
      <c r="CZ36" s="627">
        <v>16.5</v>
      </c>
      <c r="DA36" s="628"/>
      <c r="DB36" s="628"/>
      <c r="DC36" s="629"/>
      <c r="DD36" s="602">
        <v>520126</v>
      </c>
      <c r="DE36" s="594"/>
      <c r="DF36" s="594"/>
      <c r="DG36" s="594"/>
      <c r="DH36" s="594"/>
      <c r="DI36" s="594"/>
      <c r="DJ36" s="594"/>
      <c r="DK36" s="595"/>
      <c r="DL36" s="602">
        <v>384318</v>
      </c>
      <c r="DM36" s="594"/>
      <c r="DN36" s="594"/>
      <c r="DO36" s="594"/>
      <c r="DP36" s="594"/>
      <c r="DQ36" s="594"/>
      <c r="DR36" s="594"/>
      <c r="DS36" s="594"/>
      <c r="DT36" s="594"/>
      <c r="DU36" s="594"/>
      <c r="DV36" s="595"/>
      <c r="DW36" s="598">
        <v>13.3</v>
      </c>
      <c r="DX36" s="621"/>
      <c r="DY36" s="621"/>
      <c r="DZ36" s="621"/>
      <c r="EA36" s="621"/>
      <c r="EB36" s="621"/>
      <c r="EC36" s="622"/>
    </row>
    <row r="37" spans="2:133" ht="11.25" customHeight="1">
      <c r="AQ37" s="672" t="s">
        <v>317</v>
      </c>
      <c r="AR37" s="673"/>
      <c r="AS37" s="673"/>
      <c r="AT37" s="673"/>
      <c r="AU37" s="673"/>
      <c r="AV37" s="673"/>
      <c r="AW37" s="673"/>
      <c r="AX37" s="673"/>
      <c r="AY37" s="674"/>
      <c r="AZ37" s="593">
        <v>53523</v>
      </c>
      <c r="BA37" s="594"/>
      <c r="BB37" s="594"/>
      <c r="BC37" s="594"/>
      <c r="BD37" s="619"/>
      <c r="BE37" s="619"/>
      <c r="BF37" s="650"/>
      <c r="BG37" s="607" t="s">
        <v>318</v>
      </c>
      <c r="BH37" s="608"/>
      <c r="BI37" s="608"/>
      <c r="BJ37" s="608"/>
      <c r="BK37" s="608"/>
      <c r="BL37" s="608"/>
      <c r="BM37" s="608"/>
      <c r="BN37" s="608"/>
      <c r="BO37" s="608"/>
      <c r="BP37" s="608"/>
      <c r="BQ37" s="608"/>
      <c r="BR37" s="608"/>
      <c r="BS37" s="608"/>
      <c r="BT37" s="608"/>
      <c r="BU37" s="609"/>
      <c r="BV37" s="593">
        <v>540</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327114</v>
      </c>
      <c r="CS37" s="619"/>
      <c r="CT37" s="619"/>
      <c r="CU37" s="619"/>
      <c r="CV37" s="619"/>
      <c r="CW37" s="619"/>
      <c r="CX37" s="619"/>
      <c r="CY37" s="620"/>
      <c r="CZ37" s="627">
        <v>6.2</v>
      </c>
      <c r="DA37" s="628"/>
      <c r="DB37" s="628"/>
      <c r="DC37" s="629"/>
      <c r="DD37" s="602">
        <v>284714</v>
      </c>
      <c r="DE37" s="619"/>
      <c r="DF37" s="619"/>
      <c r="DG37" s="619"/>
      <c r="DH37" s="619"/>
      <c r="DI37" s="619"/>
      <c r="DJ37" s="619"/>
      <c r="DK37" s="620"/>
      <c r="DL37" s="602">
        <v>250039</v>
      </c>
      <c r="DM37" s="619"/>
      <c r="DN37" s="619"/>
      <c r="DO37" s="619"/>
      <c r="DP37" s="619"/>
      <c r="DQ37" s="619"/>
      <c r="DR37" s="619"/>
      <c r="DS37" s="619"/>
      <c r="DT37" s="619"/>
      <c r="DU37" s="619"/>
      <c r="DV37" s="620"/>
      <c r="DW37" s="598">
        <v>8.6999999999999993</v>
      </c>
      <c r="DX37" s="621"/>
      <c r="DY37" s="621"/>
      <c r="DZ37" s="621"/>
      <c r="EA37" s="621"/>
      <c r="EB37" s="621"/>
      <c r="EC37" s="622"/>
    </row>
    <row r="38" spans="2:133" ht="11.25" customHeight="1">
      <c r="AQ38" s="672" t="s">
        <v>320</v>
      </c>
      <c r="AR38" s="673"/>
      <c r="AS38" s="673"/>
      <c r="AT38" s="673"/>
      <c r="AU38" s="673"/>
      <c r="AV38" s="673"/>
      <c r="AW38" s="673"/>
      <c r="AX38" s="673"/>
      <c r="AY38" s="674"/>
      <c r="AZ38" s="593" t="s">
        <v>321</v>
      </c>
      <c r="BA38" s="594"/>
      <c r="BB38" s="594"/>
      <c r="BC38" s="594"/>
      <c r="BD38" s="619"/>
      <c r="BE38" s="619"/>
      <c r="BF38" s="650"/>
      <c r="BG38" s="607" t="s">
        <v>322</v>
      </c>
      <c r="BH38" s="608"/>
      <c r="BI38" s="608"/>
      <c r="BJ38" s="608"/>
      <c r="BK38" s="608"/>
      <c r="BL38" s="608"/>
      <c r="BM38" s="608"/>
      <c r="BN38" s="608"/>
      <c r="BO38" s="608"/>
      <c r="BP38" s="608"/>
      <c r="BQ38" s="608"/>
      <c r="BR38" s="608"/>
      <c r="BS38" s="608"/>
      <c r="BT38" s="608"/>
      <c r="BU38" s="609"/>
      <c r="BV38" s="593">
        <v>989</v>
      </c>
      <c r="BW38" s="594"/>
      <c r="BX38" s="594"/>
      <c r="BY38" s="594"/>
      <c r="BZ38" s="594"/>
      <c r="CA38" s="594"/>
      <c r="CB38" s="603"/>
      <c r="CD38" s="607" t="s">
        <v>323</v>
      </c>
      <c r="CE38" s="608"/>
      <c r="CF38" s="608"/>
      <c r="CG38" s="608"/>
      <c r="CH38" s="608"/>
      <c r="CI38" s="608"/>
      <c r="CJ38" s="608"/>
      <c r="CK38" s="608"/>
      <c r="CL38" s="608"/>
      <c r="CM38" s="608"/>
      <c r="CN38" s="608"/>
      <c r="CO38" s="608"/>
      <c r="CP38" s="608"/>
      <c r="CQ38" s="609"/>
      <c r="CR38" s="593">
        <v>393762</v>
      </c>
      <c r="CS38" s="594"/>
      <c r="CT38" s="594"/>
      <c r="CU38" s="594"/>
      <c r="CV38" s="594"/>
      <c r="CW38" s="594"/>
      <c r="CX38" s="594"/>
      <c r="CY38" s="595"/>
      <c r="CZ38" s="627">
        <v>7.5</v>
      </c>
      <c r="DA38" s="628"/>
      <c r="DB38" s="628"/>
      <c r="DC38" s="629"/>
      <c r="DD38" s="602">
        <v>353826</v>
      </c>
      <c r="DE38" s="594"/>
      <c r="DF38" s="594"/>
      <c r="DG38" s="594"/>
      <c r="DH38" s="594"/>
      <c r="DI38" s="594"/>
      <c r="DJ38" s="594"/>
      <c r="DK38" s="595"/>
      <c r="DL38" s="602">
        <v>250849</v>
      </c>
      <c r="DM38" s="594"/>
      <c r="DN38" s="594"/>
      <c r="DO38" s="594"/>
      <c r="DP38" s="594"/>
      <c r="DQ38" s="594"/>
      <c r="DR38" s="594"/>
      <c r="DS38" s="594"/>
      <c r="DT38" s="594"/>
      <c r="DU38" s="594"/>
      <c r="DV38" s="595"/>
      <c r="DW38" s="598">
        <v>8.6999999999999993</v>
      </c>
      <c r="DX38" s="621"/>
      <c r="DY38" s="621"/>
      <c r="DZ38" s="621"/>
      <c r="EA38" s="621"/>
      <c r="EB38" s="621"/>
      <c r="EC38" s="622"/>
    </row>
    <row r="39" spans="2:133" ht="11.25" customHeight="1">
      <c r="AQ39" s="672" t="s">
        <v>324</v>
      </c>
      <c r="AR39" s="673"/>
      <c r="AS39" s="673"/>
      <c r="AT39" s="673"/>
      <c r="AU39" s="673"/>
      <c r="AV39" s="673"/>
      <c r="AW39" s="673"/>
      <c r="AX39" s="673"/>
      <c r="AY39" s="674"/>
      <c r="AZ39" s="593" t="s">
        <v>321</v>
      </c>
      <c r="BA39" s="594"/>
      <c r="BB39" s="594"/>
      <c r="BC39" s="594"/>
      <c r="BD39" s="619"/>
      <c r="BE39" s="619"/>
      <c r="BF39" s="650"/>
      <c r="BG39" s="676" t="s">
        <v>325</v>
      </c>
      <c r="BH39" s="677"/>
      <c r="BI39" s="677"/>
      <c r="BJ39" s="677"/>
      <c r="BK39" s="677"/>
      <c r="BL39" s="187"/>
      <c r="BM39" s="608" t="s">
        <v>326</v>
      </c>
      <c r="BN39" s="608"/>
      <c r="BO39" s="608"/>
      <c r="BP39" s="608"/>
      <c r="BQ39" s="608"/>
      <c r="BR39" s="608"/>
      <c r="BS39" s="608"/>
      <c r="BT39" s="608"/>
      <c r="BU39" s="609"/>
      <c r="BV39" s="593">
        <v>153</v>
      </c>
      <c r="BW39" s="594"/>
      <c r="BX39" s="594"/>
      <c r="BY39" s="594"/>
      <c r="BZ39" s="594"/>
      <c r="CA39" s="594"/>
      <c r="CB39" s="603"/>
      <c r="CD39" s="607" t="s">
        <v>327</v>
      </c>
      <c r="CE39" s="608"/>
      <c r="CF39" s="608"/>
      <c r="CG39" s="608"/>
      <c r="CH39" s="608"/>
      <c r="CI39" s="608"/>
      <c r="CJ39" s="608"/>
      <c r="CK39" s="608"/>
      <c r="CL39" s="608"/>
      <c r="CM39" s="608"/>
      <c r="CN39" s="608"/>
      <c r="CO39" s="608"/>
      <c r="CP39" s="608"/>
      <c r="CQ39" s="609"/>
      <c r="CR39" s="593">
        <v>26280</v>
      </c>
      <c r="CS39" s="619"/>
      <c r="CT39" s="619"/>
      <c r="CU39" s="619"/>
      <c r="CV39" s="619"/>
      <c r="CW39" s="619"/>
      <c r="CX39" s="619"/>
      <c r="CY39" s="620"/>
      <c r="CZ39" s="627">
        <v>0.5</v>
      </c>
      <c r="DA39" s="628"/>
      <c r="DB39" s="628"/>
      <c r="DC39" s="629"/>
      <c r="DD39" s="602">
        <v>5000</v>
      </c>
      <c r="DE39" s="619"/>
      <c r="DF39" s="619"/>
      <c r="DG39" s="619"/>
      <c r="DH39" s="619"/>
      <c r="DI39" s="619"/>
      <c r="DJ39" s="619"/>
      <c r="DK39" s="620"/>
      <c r="DL39" s="602" t="s">
        <v>321</v>
      </c>
      <c r="DM39" s="619"/>
      <c r="DN39" s="619"/>
      <c r="DO39" s="619"/>
      <c r="DP39" s="619"/>
      <c r="DQ39" s="619"/>
      <c r="DR39" s="619"/>
      <c r="DS39" s="619"/>
      <c r="DT39" s="619"/>
      <c r="DU39" s="619"/>
      <c r="DV39" s="620"/>
      <c r="DW39" s="598"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52283</v>
      </c>
      <c r="BA40" s="594"/>
      <c r="BB40" s="594"/>
      <c r="BC40" s="594"/>
      <c r="BD40" s="619"/>
      <c r="BE40" s="619"/>
      <c r="BF40" s="650"/>
      <c r="BG40" s="676"/>
      <c r="BH40" s="677"/>
      <c r="BI40" s="677"/>
      <c r="BJ40" s="677"/>
      <c r="BK40" s="677"/>
      <c r="BL40" s="187"/>
      <c r="BM40" s="608" t="s">
        <v>329</v>
      </c>
      <c r="BN40" s="608"/>
      <c r="BO40" s="608"/>
      <c r="BP40" s="608"/>
      <c r="BQ40" s="608"/>
      <c r="BR40" s="608"/>
      <c r="BS40" s="608"/>
      <c r="BT40" s="608"/>
      <c r="BU40" s="609"/>
      <c r="BV40" s="593">
        <v>98</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v>20000</v>
      </c>
      <c r="CS40" s="594"/>
      <c r="CT40" s="594"/>
      <c r="CU40" s="594"/>
      <c r="CV40" s="594"/>
      <c r="CW40" s="594"/>
      <c r="CX40" s="594"/>
      <c r="CY40" s="595"/>
      <c r="CZ40" s="627">
        <v>0.4</v>
      </c>
      <c r="DA40" s="628"/>
      <c r="DB40" s="628"/>
      <c r="DC40" s="629"/>
      <c r="DD40" s="602" t="s">
        <v>321</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331</v>
      </c>
      <c r="AR41" s="614"/>
      <c r="AS41" s="614"/>
      <c r="AT41" s="614"/>
      <c r="AU41" s="614"/>
      <c r="AV41" s="614"/>
      <c r="AW41" s="614"/>
      <c r="AX41" s="614"/>
      <c r="AY41" s="615"/>
      <c r="AZ41" s="665">
        <v>143206</v>
      </c>
      <c r="BA41" s="666"/>
      <c r="BB41" s="666"/>
      <c r="BC41" s="666"/>
      <c r="BD41" s="661"/>
      <c r="BE41" s="661"/>
      <c r="BF41" s="663"/>
      <c r="BG41" s="678"/>
      <c r="BH41" s="679"/>
      <c r="BI41" s="679"/>
      <c r="BJ41" s="679"/>
      <c r="BK41" s="679"/>
      <c r="BL41" s="189"/>
      <c r="BM41" s="614" t="s">
        <v>332</v>
      </c>
      <c r="BN41" s="614"/>
      <c r="BO41" s="614"/>
      <c r="BP41" s="614"/>
      <c r="BQ41" s="614"/>
      <c r="BR41" s="614"/>
      <c r="BS41" s="614"/>
      <c r="BT41" s="614"/>
      <c r="BU41" s="615"/>
      <c r="BV41" s="665">
        <v>286</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334</v>
      </c>
      <c r="CS41" s="619"/>
      <c r="CT41" s="619"/>
      <c r="CU41" s="619"/>
      <c r="CV41" s="619"/>
      <c r="CW41" s="619"/>
      <c r="CX41" s="619"/>
      <c r="CY41" s="620"/>
      <c r="CZ41" s="627" t="s">
        <v>334</v>
      </c>
      <c r="DA41" s="628"/>
      <c r="DB41" s="628"/>
      <c r="DC41" s="629"/>
      <c r="DD41" s="602" t="s">
        <v>334</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336</v>
      </c>
      <c r="CE42" s="591"/>
      <c r="CF42" s="591"/>
      <c r="CG42" s="591"/>
      <c r="CH42" s="591"/>
      <c r="CI42" s="591"/>
      <c r="CJ42" s="591"/>
      <c r="CK42" s="591"/>
      <c r="CL42" s="591"/>
      <c r="CM42" s="591"/>
      <c r="CN42" s="591"/>
      <c r="CO42" s="591"/>
      <c r="CP42" s="591"/>
      <c r="CQ42" s="592"/>
      <c r="CR42" s="593">
        <v>1861947</v>
      </c>
      <c r="CS42" s="594"/>
      <c r="CT42" s="594"/>
      <c r="CU42" s="594"/>
      <c r="CV42" s="594"/>
      <c r="CW42" s="594"/>
      <c r="CX42" s="594"/>
      <c r="CY42" s="595"/>
      <c r="CZ42" s="627">
        <v>35.299999999999997</v>
      </c>
      <c r="DA42" s="686"/>
      <c r="DB42" s="686"/>
      <c r="DC42" s="687"/>
      <c r="DD42" s="602">
        <v>316529</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338</v>
      </c>
      <c r="CE43" s="591"/>
      <c r="CF43" s="591"/>
      <c r="CG43" s="591"/>
      <c r="CH43" s="591"/>
      <c r="CI43" s="591"/>
      <c r="CJ43" s="591"/>
      <c r="CK43" s="591"/>
      <c r="CL43" s="591"/>
      <c r="CM43" s="591"/>
      <c r="CN43" s="591"/>
      <c r="CO43" s="591"/>
      <c r="CP43" s="591"/>
      <c r="CQ43" s="592"/>
      <c r="CR43" s="593">
        <v>44734</v>
      </c>
      <c r="CS43" s="619"/>
      <c r="CT43" s="619"/>
      <c r="CU43" s="619"/>
      <c r="CV43" s="619"/>
      <c r="CW43" s="619"/>
      <c r="CX43" s="619"/>
      <c r="CY43" s="620"/>
      <c r="CZ43" s="627">
        <v>0.8</v>
      </c>
      <c r="DA43" s="628"/>
      <c r="DB43" s="628"/>
      <c r="DC43" s="629"/>
      <c r="DD43" s="602">
        <v>44627</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339</v>
      </c>
      <c r="CD44" s="699" t="s">
        <v>290</v>
      </c>
      <c r="CE44" s="700"/>
      <c r="CF44" s="590" t="s">
        <v>340</v>
      </c>
      <c r="CG44" s="591"/>
      <c r="CH44" s="591"/>
      <c r="CI44" s="591"/>
      <c r="CJ44" s="591"/>
      <c r="CK44" s="591"/>
      <c r="CL44" s="591"/>
      <c r="CM44" s="591"/>
      <c r="CN44" s="591"/>
      <c r="CO44" s="591"/>
      <c r="CP44" s="591"/>
      <c r="CQ44" s="592"/>
      <c r="CR44" s="593">
        <v>1625570</v>
      </c>
      <c r="CS44" s="594"/>
      <c r="CT44" s="594"/>
      <c r="CU44" s="594"/>
      <c r="CV44" s="594"/>
      <c r="CW44" s="594"/>
      <c r="CX44" s="594"/>
      <c r="CY44" s="595"/>
      <c r="CZ44" s="627">
        <v>30.9</v>
      </c>
      <c r="DA44" s="686"/>
      <c r="DB44" s="686"/>
      <c r="DC44" s="687"/>
      <c r="DD44" s="602">
        <v>295897</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341</v>
      </c>
      <c r="CG45" s="591"/>
      <c r="CH45" s="591"/>
      <c r="CI45" s="591"/>
      <c r="CJ45" s="591"/>
      <c r="CK45" s="591"/>
      <c r="CL45" s="591"/>
      <c r="CM45" s="591"/>
      <c r="CN45" s="591"/>
      <c r="CO45" s="591"/>
      <c r="CP45" s="591"/>
      <c r="CQ45" s="592"/>
      <c r="CR45" s="593">
        <v>795070</v>
      </c>
      <c r="CS45" s="619"/>
      <c r="CT45" s="619"/>
      <c r="CU45" s="619"/>
      <c r="CV45" s="619"/>
      <c r="CW45" s="619"/>
      <c r="CX45" s="619"/>
      <c r="CY45" s="620"/>
      <c r="CZ45" s="627">
        <v>15.1</v>
      </c>
      <c r="DA45" s="628"/>
      <c r="DB45" s="628"/>
      <c r="DC45" s="629"/>
      <c r="DD45" s="602">
        <v>113866</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342</v>
      </c>
      <c r="CG46" s="591"/>
      <c r="CH46" s="591"/>
      <c r="CI46" s="591"/>
      <c r="CJ46" s="591"/>
      <c r="CK46" s="591"/>
      <c r="CL46" s="591"/>
      <c r="CM46" s="591"/>
      <c r="CN46" s="591"/>
      <c r="CO46" s="591"/>
      <c r="CP46" s="591"/>
      <c r="CQ46" s="592"/>
      <c r="CR46" s="593">
        <v>830500</v>
      </c>
      <c r="CS46" s="594"/>
      <c r="CT46" s="594"/>
      <c r="CU46" s="594"/>
      <c r="CV46" s="594"/>
      <c r="CW46" s="594"/>
      <c r="CX46" s="594"/>
      <c r="CY46" s="595"/>
      <c r="CZ46" s="627">
        <v>15.8</v>
      </c>
      <c r="DA46" s="686"/>
      <c r="DB46" s="686"/>
      <c r="DC46" s="687"/>
      <c r="DD46" s="602">
        <v>182031</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343</v>
      </c>
      <c r="CG47" s="591"/>
      <c r="CH47" s="591"/>
      <c r="CI47" s="591"/>
      <c r="CJ47" s="591"/>
      <c r="CK47" s="591"/>
      <c r="CL47" s="591"/>
      <c r="CM47" s="591"/>
      <c r="CN47" s="591"/>
      <c r="CO47" s="591"/>
      <c r="CP47" s="591"/>
      <c r="CQ47" s="592"/>
      <c r="CR47" s="593">
        <v>236377</v>
      </c>
      <c r="CS47" s="619"/>
      <c r="CT47" s="619"/>
      <c r="CU47" s="619"/>
      <c r="CV47" s="619"/>
      <c r="CW47" s="619"/>
      <c r="CX47" s="619"/>
      <c r="CY47" s="620"/>
      <c r="CZ47" s="627">
        <v>4.5</v>
      </c>
      <c r="DA47" s="628"/>
      <c r="DB47" s="628"/>
      <c r="DC47" s="629"/>
      <c r="DD47" s="602">
        <v>20632</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344</v>
      </c>
      <c r="CG48" s="591"/>
      <c r="CH48" s="591"/>
      <c r="CI48" s="591"/>
      <c r="CJ48" s="591"/>
      <c r="CK48" s="591"/>
      <c r="CL48" s="591"/>
      <c r="CM48" s="591"/>
      <c r="CN48" s="591"/>
      <c r="CO48" s="591"/>
      <c r="CP48" s="591"/>
      <c r="CQ48" s="592"/>
      <c r="CR48" s="593" t="s">
        <v>112</v>
      </c>
      <c r="CS48" s="594"/>
      <c r="CT48" s="594"/>
      <c r="CU48" s="594"/>
      <c r="CV48" s="594"/>
      <c r="CW48" s="594"/>
      <c r="CX48" s="594"/>
      <c r="CY48" s="595"/>
      <c r="CZ48" s="627" t="s">
        <v>112</v>
      </c>
      <c r="DA48" s="686"/>
      <c r="DB48" s="686"/>
      <c r="DC48" s="687"/>
      <c r="DD48" s="602" t="s">
        <v>112</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345</v>
      </c>
      <c r="CE49" s="637"/>
      <c r="CF49" s="637"/>
      <c r="CG49" s="637"/>
      <c r="CH49" s="637"/>
      <c r="CI49" s="637"/>
      <c r="CJ49" s="637"/>
      <c r="CK49" s="637"/>
      <c r="CL49" s="637"/>
      <c r="CM49" s="637"/>
      <c r="CN49" s="637"/>
      <c r="CO49" s="637"/>
      <c r="CP49" s="637"/>
      <c r="CQ49" s="638"/>
      <c r="CR49" s="665">
        <v>5269181</v>
      </c>
      <c r="CS49" s="661"/>
      <c r="CT49" s="661"/>
      <c r="CU49" s="661"/>
      <c r="CV49" s="661"/>
      <c r="CW49" s="661"/>
      <c r="CX49" s="661"/>
      <c r="CY49" s="688"/>
      <c r="CZ49" s="689">
        <v>100</v>
      </c>
      <c r="DA49" s="690"/>
      <c r="DB49" s="690"/>
      <c r="DC49" s="691"/>
      <c r="DD49" s="692">
        <v>2898545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347</v>
      </c>
      <c r="DK2" s="735"/>
      <c r="DL2" s="735"/>
      <c r="DM2" s="735"/>
      <c r="DN2" s="735"/>
      <c r="DO2" s="736"/>
      <c r="DP2" s="200"/>
      <c r="DQ2" s="734" t="s">
        <v>348</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349</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351</v>
      </c>
      <c r="B5" s="729"/>
      <c r="C5" s="729"/>
      <c r="D5" s="729"/>
      <c r="E5" s="729"/>
      <c r="F5" s="729"/>
      <c r="G5" s="729"/>
      <c r="H5" s="729"/>
      <c r="I5" s="729"/>
      <c r="J5" s="729"/>
      <c r="K5" s="729"/>
      <c r="L5" s="729"/>
      <c r="M5" s="729"/>
      <c r="N5" s="729"/>
      <c r="O5" s="729"/>
      <c r="P5" s="730"/>
      <c r="Q5" s="705" t="s">
        <v>352</v>
      </c>
      <c r="R5" s="706"/>
      <c r="S5" s="706"/>
      <c r="T5" s="706"/>
      <c r="U5" s="707"/>
      <c r="V5" s="705" t="s">
        <v>353</v>
      </c>
      <c r="W5" s="706"/>
      <c r="X5" s="706"/>
      <c r="Y5" s="706"/>
      <c r="Z5" s="707"/>
      <c r="AA5" s="705" t="s">
        <v>354</v>
      </c>
      <c r="AB5" s="706"/>
      <c r="AC5" s="706"/>
      <c r="AD5" s="706"/>
      <c r="AE5" s="706"/>
      <c r="AF5" s="738" t="s">
        <v>355</v>
      </c>
      <c r="AG5" s="706"/>
      <c r="AH5" s="706"/>
      <c r="AI5" s="706"/>
      <c r="AJ5" s="717"/>
      <c r="AK5" s="706" t="s">
        <v>356</v>
      </c>
      <c r="AL5" s="706"/>
      <c r="AM5" s="706"/>
      <c r="AN5" s="706"/>
      <c r="AO5" s="707"/>
      <c r="AP5" s="705" t="s">
        <v>357</v>
      </c>
      <c r="AQ5" s="706"/>
      <c r="AR5" s="706"/>
      <c r="AS5" s="706"/>
      <c r="AT5" s="707"/>
      <c r="AU5" s="705" t="s">
        <v>358</v>
      </c>
      <c r="AV5" s="706"/>
      <c r="AW5" s="706"/>
      <c r="AX5" s="706"/>
      <c r="AY5" s="717"/>
      <c r="AZ5" s="207"/>
      <c r="BA5" s="207"/>
      <c r="BB5" s="207"/>
      <c r="BC5" s="207"/>
      <c r="BD5" s="207"/>
      <c r="BE5" s="208"/>
      <c r="BF5" s="208"/>
      <c r="BG5" s="208"/>
      <c r="BH5" s="208"/>
      <c r="BI5" s="208"/>
      <c r="BJ5" s="208"/>
      <c r="BK5" s="208"/>
      <c r="BL5" s="208"/>
      <c r="BM5" s="208"/>
      <c r="BN5" s="208"/>
      <c r="BO5" s="208"/>
      <c r="BP5" s="208"/>
      <c r="BQ5" s="728" t="s">
        <v>359</v>
      </c>
      <c r="BR5" s="729"/>
      <c r="BS5" s="729"/>
      <c r="BT5" s="729"/>
      <c r="BU5" s="729"/>
      <c r="BV5" s="729"/>
      <c r="BW5" s="729"/>
      <c r="BX5" s="729"/>
      <c r="BY5" s="729"/>
      <c r="BZ5" s="729"/>
      <c r="CA5" s="729"/>
      <c r="CB5" s="729"/>
      <c r="CC5" s="729"/>
      <c r="CD5" s="729"/>
      <c r="CE5" s="729"/>
      <c r="CF5" s="729"/>
      <c r="CG5" s="730"/>
      <c r="CH5" s="705" t="s">
        <v>360</v>
      </c>
      <c r="CI5" s="706"/>
      <c r="CJ5" s="706"/>
      <c r="CK5" s="706"/>
      <c r="CL5" s="707"/>
      <c r="CM5" s="705" t="s">
        <v>361</v>
      </c>
      <c r="CN5" s="706"/>
      <c r="CO5" s="706"/>
      <c r="CP5" s="706"/>
      <c r="CQ5" s="707"/>
      <c r="CR5" s="705" t="s">
        <v>362</v>
      </c>
      <c r="CS5" s="706"/>
      <c r="CT5" s="706"/>
      <c r="CU5" s="706"/>
      <c r="CV5" s="707"/>
      <c r="CW5" s="705" t="s">
        <v>363</v>
      </c>
      <c r="CX5" s="706"/>
      <c r="CY5" s="706"/>
      <c r="CZ5" s="706"/>
      <c r="DA5" s="707"/>
      <c r="DB5" s="705" t="s">
        <v>364</v>
      </c>
      <c r="DC5" s="706"/>
      <c r="DD5" s="706"/>
      <c r="DE5" s="706"/>
      <c r="DF5" s="707"/>
      <c r="DG5" s="711" t="s">
        <v>365</v>
      </c>
      <c r="DH5" s="712"/>
      <c r="DI5" s="712"/>
      <c r="DJ5" s="712"/>
      <c r="DK5" s="713"/>
      <c r="DL5" s="711" t="s">
        <v>366</v>
      </c>
      <c r="DM5" s="712"/>
      <c r="DN5" s="712"/>
      <c r="DO5" s="712"/>
      <c r="DP5" s="713"/>
      <c r="DQ5" s="705" t="s">
        <v>367</v>
      </c>
      <c r="DR5" s="706"/>
      <c r="DS5" s="706"/>
      <c r="DT5" s="706"/>
      <c r="DU5" s="707"/>
      <c r="DV5" s="705" t="s">
        <v>358</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368</v>
      </c>
      <c r="C7" s="720"/>
      <c r="D7" s="720"/>
      <c r="E7" s="720"/>
      <c r="F7" s="720"/>
      <c r="G7" s="720"/>
      <c r="H7" s="720"/>
      <c r="I7" s="720"/>
      <c r="J7" s="720"/>
      <c r="K7" s="720"/>
      <c r="L7" s="720"/>
      <c r="M7" s="720"/>
      <c r="N7" s="720"/>
      <c r="O7" s="720"/>
      <c r="P7" s="721"/>
      <c r="Q7" s="722">
        <v>5511</v>
      </c>
      <c r="R7" s="723"/>
      <c r="S7" s="723"/>
      <c r="T7" s="723"/>
      <c r="U7" s="723"/>
      <c r="V7" s="723">
        <v>5269</v>
      </c>
      <c r="W7" s="723"/>
      <c r="X7" s="723"/>
      <c r="Y7" s="723"/>
      <c r="Z7" s="723"/>
      <c r="AA7" s="723">
        <v>242</v>
      </c>
      <c r="AB7" s="723"/>
      <c r="AC7" s="723"/>
      <c r="AD7" s="723"/>
      <c r="AE7" s="724"/>
      <c r="AF7" s="725">
        <v>214</v>
      </c>
      <c r="AG7" s="726"/>
      <c r="AH7" s="726"/>
      <c r="AI7" s="726"/>
      <c r="AJ7" s="727"/>
      <c r="AK7" s="762">
        <v>26</v>
      </c>
      <c r="AL7" s="763"/>
      <c r="AM7" s="763"/>
      <c r="AN7" s="763"/>
      <c r="AO7" s="763"/>
      <c r="AP7" s="763">
        <v>4656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5511</v>
      </c>
      <c r="R23" s="782"/>
      <c r="S23" s="782"/>
      <c r="T23" s="782"/>
      <c r="U23" s="782"/>
      <c r="V23" s="782">
        <v>5269</v>
      </c>
      <c r="W23" s="782"/>
      <c r="X23" s="782"/>
      <c r="Y23" s="782"/>
      <c r="Z23" s="782"/>
      <c r="AA23" s="782">
        <v>242</v>
      </c>
      <c r="AB23" s="782"/>
      <c r="AC23" s="782"/>
      <c r="AD23" s="782"/>
      <c r="AE23" s="783"/>
      <c r="AF23" s="784">
        <v>214</v>
      </c>
      <c r="AG23" s="782"/>
      <c r="AH23" s="782"/>
      <c r="AI23" s="782"/>
      <c r="AJ23" s="785"/>
      <c r="AK23" s="786"/>
      <c r="AL23" s="787"/>
      <c r="AM23" s="787"/>
      <c r="AN23" s="787"/>
      <c r="AO23" s="787"/>
      <c r="AP23" s="782">
        <v>4656</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351</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358</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557</v>
      </c>
      <c r="R28" s="811"/>
      <c r="S28" s="811"/>
      <c r="T28" s="811"/>
      <c r="U28" s="811"/>
      <c r="V28" s="811">
        <v>530</v>
      </c>
      <c r="W28" s="811"/>
      <c r="X28" s="811"/>
      <c r="Y28" s="811"/>
      <c r="Z28" s="811"/>
      <c r="AA28" s="811">
        <v>27</v>
      </c>
      <c r="AB28" s="811"/>
      <c r="AC28" s="811"/>
      <c r="AD28" s="811"/>
      <c r="AE28" s="812"/>
      <c r="AF28" s="813">
        <v>27</v>
      </c>
      <c r="AG28" s="811"/>
      <c r="AH28" s="811"/>
      <c r="AI28" s="811"/>
      <c r="AJ28" s="814"/>
      <c r="AK28" s="815">
        <v>52</v>
      </c>
      <c r="AL28" s="806"/>
      <c r="AM28" s="806"/>
      <c r="AN28" s="806"/>
      <c r="AO28" s="806"/>
      <c r="AP28" s="806" t="s">
        <v>537</v>
      </c>
      <c r="AQ28" s="806"/>
      <c r="AR28" s="806"/>
      <c r="AS28" s="806"/>
      <c r="AT28" s="806"/>
      <c r="AU28" s="806" t="s">
        <v>537</v>
      </c>
      <c r="AV28" s="806"/>
      <c r="AW28" s="806"/>
      <c r="AX28" s="806"/>
      <c r="AY28" s="806"/>
      <c r="AZ28" s="807" t="s">
        <v>537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434</v>
      </c>
      <c r="R29" s="747"/>
      <c r="S29" s="747"/>
      <c r="T29" s="747"/>
      <c r="U29" s="747"/>
      <c r="V29" s="747">
        <v>427</v>
      </c>
      <c r="W29" s="747"/>
      <c r="X29" s="747"/>
      <c r="Y29" s="747"/>
      <c r="Z29" s="747"/>
      <c r="AA29" s="747">
        <v>7</v>
      </c>
      <c r="AB29" s="747"/>
      <c r="AC29" s="747"/>
      <c r="AD29" s="747"/>
      <c r="AE29" s="748"/>
      <c r="AF29" s="749">
        <v>7</v>
      </c>
      <c r="AG29" s="750"/>
      <c r="AH29" s="750"/>
      <c r="AI29" s="750"/>
      <c r="AJ29" s="751"/>
      <c r="AK29" s="818">
        <v>71</v>
      </c>
      <c r="AL29" s="819"/>
      <c r="AM29" s="819"/>
      <c r="AN29" s="819"/>
      <c r="AO29" s="819"/>
      <c r="AP29" s="819" t="s">
        <v>537</v>
      </c>
      <c r="AQ29" s="819"/>
      <c r="AR29" s="819"/>
      <c r="AS29" s="819"/>
      <c r="AT29" s="819"/>
      <c r="AU29" s="819" t="s">
        <v>537</v>
      </c>
      <c r="AV29" s="819"/>
      <c r="AW29" s="819"/>
      <c r="AX29" s="819"/>
      <c r="AY29" s="819"/>
      <c r="AZ29" s="820" t="s">
        <v>537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54</v>
      </c>
      <c r="R30" s="747"/>
      <c r="S30" s="747"/>
      <c r="T30" s="747"/>
      <c r="U30" s="747"/>
      <c r="V30" s="747">
        <v>53</v>
      </c>
      <c r="W30" s="747"/>
      <c r="X30" s="747"/>
      <c r="Y30" s="747"/>
      <c r="Z30" s="747"/>
      <c r="AA30" s="747">
        <v>1</v>
      </c>
      <c r="AB30" s="747"/>
      <c r="AC30" s="747"/>
      <c r="AD30" s="747"/>
      <c r="AE30" s="748"/>
      <c r="AF30" s="749">
        <v>1</v>
      </c>
      <c r="AG30" s="750"/>
      <c r="AH30" s="750"/>
      <c r="AI30" s="750"/>
      <c r="AJ30" s="751"/>
      <c r="AK30" s="818">
        <v>72</v>
      </c>
      <c r="AL30" s="819"/>
      <c r="AM30" s="819"/>
      <c r="AN30" s="819"/>
      <c r="AO30" s="819"/>
      <c r="AP30" s="819" t="s">
        <v>537</v>
      </c>
      <c r="AQ30" s="819"/>
      <c r="AR30" s="819"/>
      <c r="AS30" s="819"/>
      <c r="AT30" s="819"/>
      <c r="AU30" s="819" t="s">
        <v>537</v>
      </c>
      <c r="AV30" s="819"/>
      <c r="AW30" s="819"/>
      <c r="AX30" s="819"/>
      <c r="AY30" s="819"/>
      <c r="AZ30" s="820" t="s">
        <v>537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154</v>
      </c>
      <c r="R31" s="747"/>
      <c r="S31" s="747"/>
      <c r="T31" s="747"/>
      <c r="U31" s="747"/>
      <c r="V31" s="747">
        <v>154</v>
      </c>
      <c r="W31" s="747"/>
      <c r="X31" s="747"/>
      <c r="Y31" s="747"/>
      <c r="Z31" s="747"/>
      <c r="AA31" s="747">
        <v>0</v>
      </c>
      <c r="AB31" s="747"/>
      <c r="AC31" s="747"/>
      <c r="AD31" s="747"/>
      <c r="AE31" s="748"/>
      <c r="AF31" s="749">
        <v>0</v>
      </c>
      <c r="AG31" s="750"/>
      <c r="AH31" s="750"/>
      <c r="AI31" s="750"/>
      <c r="AJ31" s="751"/>
      <c r="AK31" s="818">
        <v>54</v>
      </c>
      <c r="AL31" s="819"/>
      <c r="AM31" s="819"/>
      <c r="AN31" s="819"/>
      <c r="AO31" s="819"/>
      <c r="AP31" s="819">
        <v>458</v>
      </c>
      <c r="AQ31" s="819"/>
      <c r="AR31" s="819"/>
      <c r="AS31" s="819"/>
      <c r="AT31" s="819"/>
      <c r="AU31" s="819">
        <v>80</v>
      </c>
      <c r="AV31" s="819"/>
      <c r="AW31" s="819"/>
      <c r="AX31" s="819"/>
      <c r="AY31" s="819"/>
      <c r="AZ31" s="820" t="s">
        <v>537</v>
      </c>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234</v>
      </c>
      <c r="R32" s="747"/>
      <c r="S32" s="747"/>
      <c r="T32" s="747"/>
      <c r="U32" s="747"/>
      <c r="V32" s="747">
        <v>234</v>
      </c>
      <c r="W32" s="747"/>
      <c r="X32" s="747"/>
      <c r="Y32" s="747"/>
      <c r="Z32" s="747"/>
      <c r="AA32" s="747">
        <v>0</v>
      </c>
      <c r="AB32" s="747"/>
      <c r="AC32" s="747"/>
      <c r="AD32" s="747"/>
      <c r="AE32" s="748"/>
      <c r="AF32" s="749">
        <v>0</v>
      </c>
      <c r="AG32" s="750"/>
      <c r="AH32" s="750"/>
      <c r="AI32" s="750"/>
      <c r="AJ32" s="751"/>
      <c r="AK32" s="818">
        <v>145</v>
      </c>
      <c r="AL32" s="819"/>
      <c r="AM32" s="819"/>
      <c r="AN32" s="819"/>
      <c r="AO32" s="819"/>
      <c r="AP32" s="819">
        <v>1365</v>
      </c>
      <c r="AQ32" s="819"/>
      <c r="AR32" s="819"/>
      <c r="AS32" s="819"/>
      <c r="AT32" s="819"/>
      <c r="AU32" s="819">
        <v>1197</v>
      </c>
      <c r="AV32" s="819"/>
      <c r="AW32" s="819"/>
      <c r="AX32" s="819"/>
      <c r="AY32" s="819"/>
      <c r="AZ32" s="820" t="s">
        <v>537</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77</v>
      </c>
      <c r="R33" s="747"/>
      <c r="S33" s="747"/>
      <c r="T33" s="747"/>
      <c r="U33" s="747"/>
      <c r="V33" s="747">
        <v>76</v>
      </c>
      <c r="W33" s="747"/>
      <c r="X33" s="747"/>
      <c r="Y33" s="747"/>
      <c r="Z33" s="747"/>
      <c r="AA33" s="747">
        <v>1</v>
      </c>
      <c r="AB33" s="747"/>
      <c r="AC33" s="747"/>
      <c r="AD33" s="747"/>
      <c r="AE33" s="748"/>
      <c r="AF33" s="749">
        <v>1</v>
      </c>
      <c r="AG33" s="750"/>
      <c r="AH33" s="750"/>
      <c r="AI33" s="750"/>
      <c r="AJ33" s="751"/>
      <c r="AK33" s="818">
        <v>0</v>
      </c>
      <c r="AL33" s="819"/>
      <c r="AM33" s="819"/>
      <c r="AN33" s="819"/>
      <c r="AO33" s="819"/>
      <c r="AP33" s="819">
        <v>0</v>
      </c>
      <c r="AQ33" s="819"/>
      <c r="AR33" s="819"/>
      <c r="AS33" s="819"/>
      <c r="AT33" s="819"/>
      <c r="AU33" s="819">
        <v>0</v>
      </c>
      <c r="AV33" s="819"/>
      <c r="AW33" s="819"/>
      <c r="AX33" s="819"/>
      <c r="AY33" s="819"/>
      <c r="AZ33" s="820" t="s">
        <v>537</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36</v>
      </c>
      <c r="AG63" s="830"/>
      <c r="AH63" s="830"/>
      <c r="AI63" s="830"/>
      <c r="AJ63" s="831"/>
      <c r="AK63" s="832"/>
      <c r="AL63" s="827"/>
      <c r="AM63" s="827"/>
      <c r="AN63" s="827"/>
      <c r="AO63" s="827"/>
      <c r="AP63" s="830">
        <v>1823</v>
      </c>
      <c r="AQ63" s="830"/>
      <c r="AR63" s="830"/>
      <c r="AS63" s="830"/>
      <c r="AT63" s="830"/>
      <c r="AU63" s="830">
        <v>1277</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393</v>
      </c>
      <c r="AV66" s="706"/>
      <c r="AW66" s="706"/>
      <c r="AX66" s="706"/>
      <c r="AY66" s="707"/>
      <c r="AZ66" s="705" t="s">
        <v>358</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538</v>
      </c>
      <c r="C68" s="858"/>
      <c r="D68" s="858"/>
      <c r="E68" s="858"/>
      <c r="F68" s="858"/>
      <c r="G68" s="858"/>
      <c r="H68" s="858"/>
      <c r="I68" s="858"/>
      <c r="J68" s="858"/>
      <c r="K68" s="858"/>
      <c r="L68" s="858"/>
      <c r="M68" s="858"/>
      <c r="N68" s="858"/>
      <c r="O68" s="858"/>
      <c r="P68" s="859"/>
      <c r="Q68" s="860">
        <v>533</v>
      </c>
      <c r="R68" s="854"/>
      <c r="S68" s="854"/>
      <c r="T68" s="854"/>
      <c r="U68" s="854"/>
      <c r="V68" s="854">
        <v>507</v>
      </c>
      <c r="W68" s="854"/>
      <c r="X68" s="854"/>
      <c r="Y68" s="854"/>
      <c r="Z68" s="854"/>
      <c r="AA68" s="854">
        <v>26</v>
      </c>
      <c r="AB68" s="854"/>
      <c r="AC68" s="854"/>
      <c r="AD68" s="854"/>
      <c r="AE68" s="854"/>
      <c r="AF68" s="854">
        <v>26</v>
      </c>
      <c r="AG68" s="854"/>
      <c r="AH68" s="854"/>
      <c r="AI68" s="854"/>
      <c r="AJ68" s="854"/>
      <c r="AK68" s="854" t="s">
        <v>537</v>
      </c>
      <c r="AL68" s="854"/>
      <c r="AM68" s="854"/>
      <c r="AN68" s="854"/>
      <c r="AO68" s="854"/>
      <c r="AP68" s="854">
        <v>471</v>
      </c>
      <c r="AQ68" s="854"/>
      <c r="AR68" s="854"/>
      <c r="AS68" s="854"/>
      <c r="AT68" s="854"/>
      <c r="AU68" s="854">
        <v>138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539</v>
      </c>
      <c r="C69" s="862"/>
      <c r="D69" s="862"/>
      <c r="E69" s="862"/>
      <c r="F69" s="862"/>
      <c r="G69" s="862"/>
      <c r="H69" s="862"/>
      <c r="I69" s="862"/>
      <c r="J69" s="862"/>
      <c r="K69" s="862"/>
      <c r="L69" s="862"/>
      <c r="M69" s="862"/>
      <c r="N69" s="862"/>
      <c r="O69" s="862"/>
      <c r="P69" s="863"/>
      <c r="Q69" s="864">
        <v>1168</v>
      </c>
      <c r="R69" s="819"/>
      <c r="S69" s="819"/>
      <c r="T69" s="819"/>
      <c r="U69" s="819"/>
      <c r="V69" s="819">
        <v>1133</v>
      </c>
      <c r="W69" s="819"/>
      <c r="X69" s="819"/>
      <c r="Y69" s="819"/>
      <c r="Z69" s="819"/>
      <c r="AA69" s="819">
        <v>35</v>
      </c>
      <c r="AB69" s="819"/>
      <c r="AC69" s="819"/>
      <c r="AD69" s="819"/>
      <c r="AE69" s="819"/>
      <c r="AF69" s="819">
        <v>35</v>
      </c>
      <c r="AG69" s="819"/>
      <c r="AH69" s="819"/>
      <c r="AI69" s="819"/>
      <c r="AJ69" s="819"/>
      <c r="AK69" s="819" t="s">
        <v>537</v>
      </c>
      <c r="AL69" s="819"/>
      <c r="AM69" s="819"/>
      <c r="AN69" s="819"/>
      <c r="AO69" s="819"/>
      <c r="AP69" s="819">
        <v>28</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61</v>
      </c>
      <c r="AG88" s="830"/>
      <c r="AH88" s="830"/>
      <c r="AI88" s="830"/>
      <c r="AJ88" s="830"/>
      <c r="AK88" s="827"/>
      <c r="AL88" s="827"/>
      <c r="AM88" s="827"/>
      <c r="AN88" s="827"/>
      <c r="AO88" s="827"/>
      <c r="AP88" s="830">
        <v>499</v>
      </c>
      <c r="AQ88" s="830"/>
      <c r="AR88" s="830"/>
      <c r="AS88" s="830"/>
      <c r="AT88" s="830"/>
      <c r="AU88" s="830">
        <v>138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289</v>
      </c>
      <c r="AG109" s="883"/>
      <c r="AH109" s="883"/>
      <c r="AI109" s="883"/>
      <c r="AJ109" s="884"/>
      <c r="AK109" s="882" t="s">
        <v>288</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289</v>
      </c>
      <c r="BW109" s="883"/>
      <c r="BX109" s="883"/>
      <c r="BY109" s="883"/>
      <c r="BZ109" s="884"/>
      <c r="CA109" s="882" t="s">
        <v>288</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289</v>
      </c>
      <c r="DM109" s="883"/>
      <c r="DN109" s="883"/>
      <c r="DO109" s="883"/>
      <c r="DP109" s="884"/>
      <c r="DQ109" s="882" t="s">
        <v>288</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670581</v>
      </c>
      <c r="AB110" s="890"/>
      <c r="AC110" s="890"/>
      <c r="AD110" s="890"/>
      <c r="AE110" s="891"/>
      <c r="AF110" s="892">
        <v>582785</v>
      </c>
      <c r="AG110" s="890"/>
      <c r="AH110" s="890"/>
      <c r="AI110" s="890"/>
      <c r="AJ110" s="891"/>
      <c r="AK110" s="892">
        <v>559534</v>
      </c>
      <c r="AL110" s="890"/>
      <c r="AM110" s="890"/>
      <c r="AN110" s="890"/>
      <c r="AO110" s="891"/>
      <c r="AP110" s="893">
        <v>24</v>
      </c>
      <c r="AQ110" s="894"/>
      <c r="AR110" s="894"/>
      <c r="AS110" s="894"/>
      <c r="AT110" s="895"/>
      <c r="AU110" s="896" t="s">
        <v>60</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4002087</v>
      </c>
      <c r="BR110" s="927"/>
      <c r="BS110" s="927"/>
      <c r="BT110" s="927"/>
      <c r="BU110" s="927"/>
      <c r="BV110" s="927">
        <v>4131519</v>
      </c>
      <c r="BW110" s="927"/>
      <c r="BX110" s="927"/>
      <c r="BY110" s="927"/>
      <c r="BZ110" s="927"/>
      <c r="CA110" s="927">
        <v>4655858</v>
      </c>
      <c r="CB110" s="927"/>
      <c r="CC110" s="927"/>
      <c r="CD110" s="927"/>
      <c r="CE110" s="927"/>
      <c r="CF110" s="941">
        <v>200.1</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410</v>
      </c>
      <c r="DH110" s="927"/>
      <c r="DI110" s="927"/>
      <c r="DJ110" s="927"/>
      <c r="DK110" s="927"/>
      <c r="DL110" s="927" t="s">
        <v>410</v>
      </c>
      <c r="DM110" s="927"/>
      <c r="DN110" s="927"/>
      <c r="DO110" s="927"/>
      <c r="DP110" s="927"/>
      <c r="DQ110" s="927" t="s">
        <v>410</v>
      </c>
      <c r="DR110" s="927"/>
      <c r="DS110" s="927"/>
      <c r="DT110" s="927"/>
      <c r="DU110" s="927"/>
      <c r="DV110" s="928" t="s">
        <v>410</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410</v>
      </c>
      <c r="AB111" s="934"/>
      <c r="AC111" s="934"/>
      <c r="AD111" s="934"/>
      <c r="AE111" s="935"/>
      <c r="AF111" s="936" t="s">
        <v>410</v>
      </c>
      <c r="AG111" s="934"/>
      <c r="AH111" s="934"/>
      <c r="AI111" s="934"/>
      <c r="AJ111" s="935"/>
      <c r="AK111" s="936" t="s">
        <v>410</v>
      </c>
      <c r="AL111" s="934"/>
      <c r="AM111" s="934"/>
      <c r="AN111" s="934"/>
      <c r="AO111" s="935"/>
      <c r="AP111" s="937" t="s">
        <v>410</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42321</v>
      </c>
      <c r="BR111" s="920"/>
      <c r="BS111" s="920"/>
      <c r="BT111" s="920"/>
      <c r="BU111" s="920"/>
      <c r="BV111" s="920">
        <v>32151</v>
      </c>
      <c r="BW111" s="920"/>
      <c r="BX111" s="920"/>
      <c r="BY111" s="920"/>
      <c r="BZ111" s="920"/>
      <c r="CA111" s="920">
        <v>22940</v>
      </c>
      <c r="CB111" s="920"/>
      <c r="CC111" s="920"/>
      <c r="CD111" s="920"/>
      <c r="CE111" s="920"/>
      <c r="CF111" s="914">
        <v>1</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1417813</v>
      </c>
      <c r="BR112" s="920"/>
      <c r="BS112" s="920"/>
      <c r="BT112" s="920"/>
      <c r="BU112" s="920"/>
      <c r="BV112" s="920">
        <v>1356326</v>
      </c>
      <c r="BW112" s="920"/>
      <c r="BX112" s="920"/>
      <c r="BY112" s="920"/>
      <c r="BZ112" s="920"/>
      <c r="CA112" s="920">
        <v>1276827</v>
      </c>
      <c r="CB112" s="920"/>
      <c r="CC112" s="920"/>
      <c r="CD112" s="920"/>
      <c r="CE112" s="920"/>
      <c r="CF112" s="914">
        <v>54.9</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112680</v>
      </c>
      <c r="AB113" s="934"/>
      <c r="AC113" s="934"/>
      <c r="AD113" s="934"/>
      <c r="AE113" s="935"/>
      <c r="AF113" s="936">
        <v>118554</v>
      </c>
      <c r="AG113" s="934"/>
      <c r="AH113" s="934"/>
      <c r="AI113" s="934"/>
      <c r="AJ113" s="935"/>
      <c r="AK113" s="936">
        <v>124719</v>
      </c>
      <c r="AL113" s="934"/>
      <c r="AM113" s="934"/>
      <c r="AN113" s="934"/>
      <c r="AO113" s="935"/>
      <c r="AP113" s="937">
        <v>5.4</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263560</v>
      </c>
      <c r="BR113" s="920"/>
      <c r="BS113" s="920"/>
      <c r="BT113" s="920"/>
      <c r="BU113" s="920"/>
      <c r="BV113" s="920">
        <v>201500</v>
      </c>
      <c r="BW113" s="920"/>
      <c r="BX113" s="920"/>
      <c r="BY113" s="920"/>
      <c r="BZ113" s="920"/>
      <c r="CA113" s="920">
        <v>137513</v>
      </c>
      <c r="CB113" s="920"/>
      <c r="CC113" s="920"/>
      <c r="CD113" s="920"/>
      <c r="CE113" s="920"/>
      <c r="CF113" s="914">
        <v>5.9</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65540</v>
      </c>
      <c r="AB114" s="959"/>
      <c r="AC114" s="959"/>
      <c r="AD114" s="959"/>
      <c r="AE114" s="960"/>
      <c r="AF114" s="961">
        <v>65835</v>
      </c>
      <c r="AG114" s="959"/>
      <c r="AH114" s="959"/>
      <c r="AI114" s="959"/>
      <c r="AJ114" s="960"/>
      <c r="AK114" s="961">
        <v>65780</v>
      </c>
      <c r="AL114" s="959"/>
      <c r="AM114" s="959"/>
      <c r="AN114" s="959"/>
      <c r="AO114" s="960"/>
      <c r="AP114" s="962">
        <v>2.8</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813733</v>
      </c>
      <c r="BR114" s="920"/>
      <c r="BS114" s="920"/>
      <c r="BT114" s="920"/>
      <c r="BU114" s="920"/>
      <c r="BV114" s="920">
        <v>815963</v>
      </c>
      <c r="BW114" s="920"/>
      <c r="BX114" s="920"/>
      <c r="BY114" s="920"/>
      <c r="BZ114" s="920"/>
      <c r="CA114" s="920">
        <v>842883</v>
      </c>
      <c r="CB114" s="920"/>
      <c r="CC114" s="920"/>
      <c r="CD114" s="920"/>
      <c r="CE114" s="920"/>
      <c r="CF114" s="914">
        <v>36.200000000000003</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2838</v>
      </c>
      <c r="AB115" s="934"/>
      <c r="AC115" s="934"/>
      <c r="AD115" s="934"/>
      <c r="AE115" s="935"/>
      <c r="AF115" s="936">
        <v>1919</v>
      </c>
      <c r="AG115" s="934"/>
      <c r="AH115" s="934"/>
      <c r="AI115" s="934"/>
      <c r="AJ115" s="935"/>
      <c r="AK115" s="936">
        <v>1453</v>
      </c>
      <c r="AL115" s="934"/>
      <c r="AM115" s="934"/>
      <c r="AN115" s="934"/>
      <c r="AO115" s="935"/>
      <c r="AP115" s="937">
        <v>0.1</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261</v>
      </c>
      <c r="AB116" s="959"/>
      <c r="AC116" s="959"/>
      <c r="AD116" s="959"/>
      <c r="AE116" s="960"/>
      <c r="AF116" s="961">
        <v>372</v>
      </c>
      <c r="AG116" s="959"/>
      <c r="AH116" s="959"/>
      <c r="AI116" s="959"/>
      <c r="AJ116" s="960"/>
      <c r="AK116" s="961">
        <v>457</v>
      </c>
      <c r="AL116" s="959"/>
      <c r="AM116" s="959"/>
      <c r="AN116" s="959"/>
      <c r="AO116" s="960"/>
      <c r="AP116" s="962">
        <v>0</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6180</v>
      </c>
      <c r="DH116" s="959"/>
      <c r="DI116" s="959"/>
      <c r="DJ116" s="959"/>
      <c r="DK116" s="960"/>
      <c r="DL116" s="961">
        <v>5150</v>
      </c>
      <c r="DM116" s="959"/>
      <c r="DN116" s="959"/>
      <c r="DO116" s="959"/>
      <c r="DP116" s="960"/>
      <c r="DQ116" s="961">
        <v>4120</v>
      </c>
      <c r="DR116" s="959"/>
      <c r="DS116" s="959"/>
      <c r="DT116" s="959"/>
      <c r="DU116" s="960"/>
      <c r="DV116" s="962">
        <v>0.2</v>
      </c>
      <c r="DW116" s="963"/>
      <c r="DX116" s="963"/>
      <c r="DY116" s="963"/>
      <c r="DZ116" s="964"/>
    </row>
    <row r="117" spans="1:130" s="197" customFormat="1" ht="26.25" customHeight="1">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851900</v>
      </c>
      <c r="AB117" s="966"/>
      <c r="AC117" s="966"/>
      <c r="AD117" s="966"/>
      <c r="AE117" s="967"/>
      <c r="AF117" s="965">
        <v>769465</v>
      </c>
      <c r="AG117" s="966"/>
      <c r="AH117" s="966"/>
      <c r="AI117" s="966"/>
      <c r="AJ117" s="967"/>
      <c r="AK117" s="965">
        <v>751943</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289</v>
      </c>
      <c r="AG118" s="883"/>
      <c r="AH118" s="883"/>
      <c r="AI118" s="883"/>
      <c r="AJ118" s="884"/>
      <c r="AK118" s="882" t="s">
        <v>288</v>
      </c>
      <c r="AL118" s="883"/>
      <c r="AM118" s="883"/>
      <c r="AN118" s="883"/>
      <c r="AO118" s="884"/>
      <c r="AP118" s="990" t="s">
        <v>404</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433</v>
      </c>
      <c r="BP118" s="994"/>
      <c r="BQ118" s="985">
        <v>6539514</v>
      </c>
      <c r="BR118" s="986"/>
      <c r="BS118" s="986"/>
      <c r="BT118" s="986"/>
      <c r="BU118" s="986"/>
      <c r="BV118" s="986">
        <v>6537459</v>
      </c>
      <c r="BW118" s="986"/>
      <c r="BX118" s="986"/>
      <c r="BY118" s="986"/>
      <c r="BZ118" s="986"/>
      <c r="CA118" s="986">
        <v>6936021</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3122917</v>
      </c>
      <c r="BR119" s="927"/>
      <c r="BS119" s="927"/>
      <c r="BT119" s="927"/>
      <c r="BU119" s="927"/>
      <c r="BV119" s="927">
        <v>3374239</v>
      </c>
      <c r="BW119" s="927"/>
      <c r="BX119" s="927"/>
      <c r="BY119" s="927"/>
      <c r="BZ119" s="927"/>
      <c r="CA119" s="927">
        <v>3572593</v>
      </c>
      <c r="CB119" s="927"/>
      <c r="CC119" s="927"/>
      <c r="CD119" s="927"/>
      <c r="CE119" s="927"/>
      <c r="CF119" s="941">
        <v>153.5</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36141</v>
      </c>
      <c r="DH119" s="998"/>
      <c r="DI119" s="998"/>
      <c r="DJ119" s="998"/>
      <c r="DK119" s="999"/>
      <c r="DL119" s="1000">
        <v>27001</v>
      </c>
      <c r="DM119" s="998"/>
      <c r="DN119" s="998"/>
      <c r="DO119" s="998"/>
      <c r="DP119" s="999"/>
      <c r="DQ119" s="1000">
        <v>18820</v>
      </c>
      <c r="DR119" s="998"/>
      <c r="DS119" s="998"/>
      <c r="DT119" s="998"/>
      <c r="DU119" s="999"/>
      <c r="DV119" s="1001">
        <v>0.8</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200499</v>
      </c>
      <c r="BR120" s="920"/>
      <c r="BS120" s="920"/>
      <c r="BT120" s="920"/>
      <c r="BU120" s="920"/>
      <c r="BV120" s="920">
        <v>171672</v>
      </c>
      <c r="BW120" s="920"/>
      <c r="BX120" s="920"/>
      <c r="BY120" s="920"/>
      <c r="BZ120" s="920"/>
      <c r="CA120" s="920">
        <v>145153</v>
      </c>
      <c r="CB120" s="920"/>
      <c r="CC120" s="920"/>
      <c r="CD120" s="920"/>
      <c r="CE120" s="920"/>
      <c r="CF120" s="914">
        <v>6.2</v>
      </c>
      <c r="CG120" s="915"/>
      <c r="CH120" s="915"/>
      <c r="CI120" s="915"/>
      <c r="CJ120" s="915"/>
      <c r="CK120" s="1013" t="s">
        <v>439</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1298916</v>
      </c>
      <c r="DH120" s="927"/>
      <c r="DI120" s="927"/>
      <c r="DJ120" s="927"/>
      <c r="DK120" s="927"/>
      <c r="DL120" s="927">
        <v>1270822</v>
      </c>
      <c r="DM120" s="927"/>
      <c r="DN120" s="927"/>
      <c r="DO120" s="927"/>
      <c r="DP120" s="927"/>
      <c r="DQ120" s="927">
        <v>1197090</v>
      </c>
      <c r="DR120" s="927"/>
      <c r="DS120" s="927"/>
      <c r="DT120" s="927"/>
      <c r="DU120" s="927"/>
      <c r="DV120" s="928">
        <v>51.4</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4064654</v>
      </c>
      <c r="BR121" s="986"/>
      <c r="BS121" s="986"/>
      <c r="BT121" s="986"/>
      <c r="BU121" s="986"/>
      <c r="BV121" s="986">
        <v>4047234</v>
      </c>
      <c r="BW121" s="986"/>
      <c r="BX121" s="986"/>
      <c r="BY121" s="986"/>
      <c r="BZ121" s="986"/>
      <c r="CA121" s="986">
        <v>4395686</v>
      </c>
      <c r="CB121" s="986"/>
      <c r="CC121" s="986"/>
      <c r="CD121" s="986"/>
      <c r="CE121" s="986"/>
      <c r="CF121" s="1024">
        <v>188.9</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118897</v>
      </c>
      <c r="DH121" s="920"/>
      <c r="DI121" s="920"/>
      <c r="DJ121" s="920"/>
      <c r="DK121" s="920"/>
      <c r="DL121" s="920">
        <v>85504</v>
      </c>
      <c r="DM121" s="920"/>
      <c r="DN121" s="920"/>
      <c r="DO121" s="920"/>
      <c r="DP121" s="920"/>
      <c r="DQ121" s="920">
        <v>79737</v>
      </c>
      <c r="DR121" s="920"/>
      <c r="DS121" s="920"/>
      <c r="DT121" s="920"/>
      <c r="DU121" s="920"/>
      <c r="DV121" s="921">
        <v>3.4</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442</v>
      </c>
      <c r="BP122" s="994"/>
      <c r="BQ122" s="1034">
        <v>7388070</v>
      </c>
      <c r="BR122" s="1035"/>
      <c r="BS122" s="1035"/>
      <c r="BT122" s="1035"/>
      <c r="BU122" s="1035"/>
      <c r="BV122" s="1035">
        <v>7593145</v>
      </c>
      <c r="BW122" s="1035"/>
      <c r="BX122" s="1035"/>
      <c r="BY122" s="1035"/>
      <c r="BZ122" s="1035"/>
      <c r="CA122" s="1035">
        <v>8113432</v>
      </c>
      <c r="CB122" s="1035"/>
      <c r="CC122" s="1035"/>
      <c r="CD122" s="1035"/>
      <c r="CE122" s="1035"/>
      <c r="CF122" s="987"/>
      <c r="CG122" s="988"/>
      <c r="CH122" s="988"/>
      <c r="CI122" s="988"/>
      <c r="CJ122" s="989"/>
      <c r="CK122" s="1016"/>
      <c r="CL122" s="1017"/>
      <c r="CM122" s="1017"/>
      <c r="CN122" s="1017"/>
      <c r="CO122" s="1018"/>
      <c r="CP122" s="1007" t="s">
        <v>443</v>
      </c>
      <c r="CQ122" s="1008"/>
      <c r="CR122" s="1008"/>
      <c r="CS122" s="1008"/>
      <c r="CT122" s="1008"/>
      <c r="CU122" s="1008"/>
      <c r="CV122" s="1008"/>
      <c r="CW122" s="1008"/>
      <c r="CX122" s="1008"/>
      <c r="CY122" s="1008"/>
      <c r="CZ122" s="1008"/>
      <c r="DA122" s="1008"/>
      <c r="DB122" s="1008"/>
      <c r="DC122" s="1008"/>
      <c r="DD122" s="1008"/>
      <c r="DE122" s="1008"/>
      <c r="DF122" s="1009"/>
      <c r="DG122" s="919" t="s">
        <v>410</v>
      </c>
      <c r="DH122" s="920"/>
      <c r="DI122" s="920"/>
      <c r="DJ122" s="920"/>
      <c r="DK122" s="920"/>
      <c r="DL122" s="920" t="s">
        <v>410</v>
      </c>
      <c r="DM122" s="920"/>
      <c r="DN122" s="920"/>
      <c r="DO122" s="920"/>
      <c r="DP122" s="920"/>
      <c r="DQ122" s="920" t="s">
        <v>410</v>
      </c>
      <c r="DR122" s="920"/>
      <c r="DS122" s="920"/>
      <c r="DT122" s="920"/>
      <c r="DU122" s="920"/>
      <c r="DV122" s="921" t="s">
        <v>410</v>
      </c>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1138</v>
      </c>
      <c r="AB123" s="959"/>
      <c r="AC123" s="959"/>
      <c r="AD123" s="959"/>
      <c r="AE123" s="960"/>
      <c r="AF123" s="961">
        <v>1123</v>
      </c>
      <c r="AG123" s="959"/>
      <c r="AH123" s="959"/>
      <c r="AI123" s="959"/>
      <c r="AJ123" s="960"/>
      <c r="AK123" s="961">
        <v>1107</v>
      </c>
      <c r="AL123" s="959"/>
      <c r="AM123" s="959"/>
      <c r="AN123" s="959"/>
      <c r="AO123" s="960"/>
      <c r="AP123" s="962">
        <v>0</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410</v>
      </c>
      <c r="BR123" s="1027"/>
      <c r="BS123" s="1027"/>
      <c r="BT123" s="1027"/>
      <c r="BU123" s="1027"/>
      <c r="BV123" s="1027" t="s">
        <v>410</v>
      </c>
      <c r="BW123" s="1027"/>
      <c r="BX123" s="1027"/>
      <c r="BY123" s="1027"/>
      <c r="BZ123" s="1027"/>
      <c r="CA123" s="1027" t="s">
        <v>410</v>
      </c>
      <c r="CB123" s="1027"/>
      <c r="CC123" s="1027"/>
      <c r="CD123" s="1027"/>
      <c r="CE123" s="1027"/>
      <c r="CF123" s="1028"/>
      <c r="CG123" s="1029"/>
      <c r="CH123" s="1029"/>
      <c r="CI123" s="1029"/>
      <c r="CJ123" s="1030"/>
      <c r="CK123" s="1016"/>
      <c r="CL123" s="1017"/>
      <c r="CM123" s="1017"/>
      <c r="CN123" s="1017"/>
      <c r="CO123" s="1018"/>
      <c r="CP123" s="1007" t="s">
        <v>445</v>
      </c>
      <c r="CQ123" s="1008"/>
      <c r="CR123" s="1008"/>
      <c r="CS123" s="1008"/>
      <c r="CT123" s="1008"/>
      <c r="CU123" s="1008"/>
      <c r="CV123" s="1008"/>
      <c r="CW123" s="1008"/>
      <c r="CX123" s="1008"/>
      <c r="CY123" s="1008"/>
      <c r="CZ123" s="1008"/>
      <c r="DA123" s="1008"/>
      <c r="DB123" s="1008"/>
      <c r="DC123" s="1008"/>
      <c r="DD123" s="1008"/>
      <c r="DE123" s="1008"/>
      <c r="DF123" s="1009"/>
      <c r="DG123" s="958" t="s">
        <v>410</v>
      </c>
      <c r="DH123" s="959"/>
      <c r="DI123" s="959"/>
      <c r="DJ123" s="959"/>
      <c r="DK123" s="960"/>
      <c r="DL123" s="961" t="s">
        <v>410</v>
      </c>
      <c r="DM123" s="959"/>
      <c r="DN123" s="959"/>
      <c r="DO123" s="959"/>
      <c r="DP123" s="960"/>
      <c r="DQ123" s="961" t="s">
        <v>410</v>
      </c>
      <c r="DR123" s="959"/>
      <c r="DS123" s="959"/>
      <c r="DT123" s="959"/>
      <c r="DU123" s="960"/>
      <c r="DV123" s="962" t="s">
        <v>410</v>
      </c>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410</v>
      </c>
      <c r="AB124" s="959"/>
      <c r="AC124" s="959"/>
      <c r="AD124" s="959"/>
      <c r="AE124" s="960"/>
      <c r="AF124" s="961" t="s">
        <v>410</v>
      </c>
      <c r="AG124" s="959"/>
      <c r="AH124" s="959"/>
      <c r="AI124" s="959"/>
      <c r="AJ124" s="960"/>
      <c r="AK124" s="961" t="s">
        <v>410</v>
      </c>
      <c r="AL124" s="959"/>
      <c r="AM124" s="959"/>
      <c r="AN124" s="959"/>
      <c r="AO124" s="960"/>
      <c r="AP124" s="962" t="s">
        <v>410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410</v>
      </c>
      <c r="DH124" s="998"/>
      <c r="DI124" s="998"/>
      <c r="DJ124" s="998"/>
      <c r="DK124" s="999"/>
      <c r="DL124" s="1000" t="s">
        <v>410</v>
      </c>
      <c r="DM124" s="998"/>
      <c r="DN124" s="998"/>
      <c r="DO124" s="998"/>
      <c r="DP124" s="999"/>
      <c r="DQ124" s="1000" t="s">
        <v>410</v>
      </c>
      <c r="DR124" s="998"/>
      <c r="DS124" s="998"/>
      <c r="DT124" s="998"/>
      <c r="DU124" s="999"/>
      <c r="DV124" s="1001" t="s">
        <v>410</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410</v>
      </c>
      <c r="AB125" s="959"/>
      <c r="AC125" s="959"/>
      <c r="AD125" s="959"/>
      <c r="AE125" s="960"/>
      <c r="AF125" s="961" t="s">
        <v>410</v>
      </c>
      <c r="AG125" s="959"/>
      <c r="AH125" s="959"/>
      <c r="AI125" s="959"/>
      <c r="AJ125" s="960"/>
      <c r="AK125" s="961" t="s">
        <v>410</v>
      </c>
      <c r="AL125" s="959"/>
      <c r="AM125" s="959"/>
      <c r="AN125" s="959"/>
      <c r="AO125" s="960"/>
      <c r="AP125" s="962" t="s">
        <v>410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410</v>
      </c>
      <c r="DH125" s="927"/>
      <c r="DI125" s="927"/>
      <c r="DJ125" s="927"/>
      <c r="DK125" s="927"/>
      <c r="DL125" s="927" t="s">
        <v>410</v>
      </c>
      <c r="DM125" s="927"/>
      <c r="DN125" s="927"/>
      <c r="DO125" s="927"/>
      <c r="DP125" s="927"/>
      <c r="DQ125" s="927" t="s">
        <v>410</v>
      </c>
      <c r="DR125" s="927"/>
      <c r="DS125" s="927"/>
      <c r="DT125" s="927"/>
      <c r="DU125" s="927"/>
      <c r="DV125" s="928" t="s">
        <v>410</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1435</v>
      </c>
      <c r="AB126" s="959"/>
      <c r="AC126" s="959"/>
      <c r="AD126" s="959"/>
      <c r="AE126" s="960"/>
      <c r="AF126" s="961">
        <v>278</v>
      </c>
      <c r="AG126" s="959"/>
      <c r="AH126" s="959"/>
      <c r="AI126" s="959"/>
      <c r="AJ126" s="960"/>
      <c r="AK126" s="961" t="s">
        <v>410</v>
      </c>
      <c r="AL126" s="959"/>
      <c r="AM126" s="959"/>
      <c r="AN126" s="959"/>
      <c r="AO126" s="960"/>
      <c r="AP126" s="962" t="s">
        <v>410</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410</v>
      </c>
      <c r="DH126" s="920"/>
      <c r="DI126" s="920"/>
      <c r="DJ126" s="920"/>
      <c r="DK126" s="920"/>
      <c r="DL126" s="920" t="s">
        <v>410</v>
      </c>
      <c r="DM126" s="920"/>
      <c r="DN126" s="920"/>
      <c r="DO126" s="920"/>
      <c r="DP126" s="920"/>
      <c r="DQ126" s="920" t="s">
        <v>410</v>
      </c>
      <c r="DR126" s="920"/>
      <c r="DS126" s="920"/>
      <c r="DT126" s="920"/>
      <c r="DU126" s="920"/>
      <c r="DV126" s="921" t="s">
        <v>410</v>
      </c>
      <c r="DW126" s="921"/>
      <c r="DX126" s="921"/>
      <c r="DY126" s="921"/>
      <c r="DZ126" s="922"/>
    </row>
    <row r="127" spans="1:130" s="197" customFormat="1" ht="26.25" customHeight="1" thickBot="1">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265</v>
      </c>
      <c r="AB127" s="959"/>
      <c r="AC127" s="959"/>
      <c r="AD127" s="959"/>
      <c r="AE127" s="960"/>
      <c r="AF127" s="961">
        <v>518</v>
      </c>
      <c r="AG127" s="959"/>
      <c r="AH127" s="959"/>
      <c r="AI127" s="959"/>
      <c r="AJ127" s="960"/>
      <c r="AK127" s="961">
        <v>346</v>
      </c>
      <c r="AL127" s="959"/>
      <c r="AM127" s="959"/>
      <c r="AN127" s="959"/>
      <c r="AO127" s="960"/>
      <c r="AP127" s="962">
        <v>0</v>
      </c>
      <c r="AQ127" s="963"/>
      <c r="AR127" s="963"/>
      <c r="AS127" s="963"/>
      <c r="AT127" s="964"/>
      <c r="AU127" s="233"/>
      <c r="AV127" s="233"/>
      <c r="AW127" s="233"/>
      <c r="AX127" s="886" t="s">
        <v>455</v>
      </c>
      <c r="AY127" s="887"/>
      <c r="AZ127" s="887"/>
      <c r="BA127" s="887"/>
      <c r="BB127" s="887"/>
      <c r="BC127" s="887"/>
      <c r="BD127" s="887"/>
      <c r="BE127" s="888"/>
      <c r="BF127" s="1041" t="s">
        <v>410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410</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45974</v>
      </c>
      <c r="AB128" s="1090"/>
      <c r="AC128" s="1090"/>
      <c r="AD128" s="1090"/>
      <c r="AE128" s="1091"/>
      <c r="AF128" s="1092">
        <v>46585</v>
      </c>
      <c r="AG128" s="1090"/>
      <c r="AH128" s="1090"/>
      <c r="AI128" s="1090"/>
      <c r="AJ128" s="1091"/>
      <c r="AK128" s="1092">
        <v>48291</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3004326</v>
      </c>
      <c r="AB129" s="959"/>
      <c r="AC129" s="959"/>
      <c r="AD129" s="959"/>
      <c r="AE129" s="960"/>
      <c r="AF129" s="961">
        <v>2847952</v>
      </c>
      <c r="AG129" s="959"/>
      <c r="AH129" s="959"/>
      <c r="AI129" s="959"/>
      <c r="AJ129" s="960"/>
      <c r="AK129" s="961">
        <v>2858479</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7.4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590312</v>
      </c>
      <c r="AB130" s="959"/>
      <c r="AC130" s="959"/>
      <c r="AD130" s="959"/>
      <c r="AE130" s="960"/>
      <c r="AF130" s="961">
        <v>589807</v>
      </c>
      <c r="AG130" s="959"/>
      <c r="AH130" s="959"/>
      <c r="AI130" s="959"/>
      <c r="AJ130" s="960"/>
      <c r="AK130" s="961">
        <v>531364</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t="s">
        <v>465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466</v>
      </c>
      <c r="X131" s="1084"/>
      <c r="Y131" s="1084"/>
      <c r="Z131" s="1085"/>
      <c r="AA131" s="997">
        <v>2414014</v>
      </c>
      <c r="AB131" s="998"/>
      <c r="AC131" s="998"/>
      <c r="AD131" s="998"/>
      <c r="AE131" s="999"/>
      <c r="AF131" s="1000">
        <v>2258145</v>
      </c>
      <c r="AG131" s="998"/>
      <c r="AH131" s="998"/>
      <c r="AI131" s="998"/>
      <c r="AJ131" s="999"/>
      <c r="AK131" s="1000">
        <v>2327115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8.9317626160000003</v>
      </c>
      <c r="AB132" s="1104"/>
      <c r="AC132" s="1104"/>
      <c r="AD132" s="1104"/>
      <c r="AE132" s="1105"/>
      <c r="AF132" s="1106">
        <v>5.893022813</v>
      </c>
      <c r="AG132" s="1104"/>
      <c r="AH132" s="1104"/>
      <c r="AI132" s="1104"/>
      <c r="AJ132" s="1105"/>
      <c r="AK132" s="1106">
        <v>7.4035017610000002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469</v>
      </c>
      <c r="W133" s="1108"/>
      <c r="X133" s="1108"/>
      <c r="Y133" s="1108"/>
      <c r="Z133" s="1109"/>
      <c r="AA133" s="1110">
        <v>10.6</v>
      </c>
      <c r="AB133" s="1111"/>
      <c r="AC133" s="1111"/>
      <c r="AD133" s="1111"/>
      <c r="AE133" s="1112"/>
      <c r="AF133" s="1110">
        <v>8.3000000000000007</v>
      </c>
      <c r="AG133" s="1111"/>
      <c r="AH133" s="1111"/>
      <c r="AI133" s="1111"/>
      <c r="AJ133" s="1112"/>
      <c r="AK133" s="1110">
        <v>7.4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19" t="s">
        <v>477</v>
      </c>
      <c r="H9" s="1120"/>
      <c r="I9" s="1120"/>
      <c r="J9" s="1121"/>
      <c r="K9" s="263">
        <v>613758</v>
      </c>
      <c r="L9" s="264">
        <v>184811</v>
      </c>
      <c r="M9" s="265">
        <v>187155</v>
      </c>
      <c r="N9" s="266">
        <v>-1.3</v>
      </c>
    </row>
    <row r="10" spans="1:16">
      <c r="A10" s="248"/>
      <c r="B10" s="244"/>
      <c r="C10" s="244"/>
      <c r="D10" s="244"/>
      <c r="E10" s="244"/>
      <c r="F10" s="244"/>
      <c r="G10" s="1119" t="s">
        <v>478</v>
      </c>
      <c r="H10" s="1120"/>
      <c r="I10" s="1120"/>
      <c r="J10" s="1121"/>
      <c r="K10" s="267">
        <v>4536</v>
      </c>
      <c r="L10" s="268">
        <v>1366</v>
      </c>
      <c r="M10" s="269">
        <v>20525</v>
      </c>
      <c r="N10" s="270">
        <v>-93.3</v>
      </c>
    </row>
    <row r="11" spans="1:16" ht="13.5" customHeight="1">
      <c r="A11" s="248"/>
      <c r="B11" s="244"/>
      <c r="C11" s="244"/>
      <c r="D11" s="244"/>
      <c r="E11" s="244"/>
      <c r="F11" s="244"/>
      <c r="G11" s="1119" t="s">
        <v>479</v>
      </c>
      <c r="H11" s="1120"/>
      <c r="I11" s="1120"/>
      <c r="J11" s="1121"/>
      <c r="K11" s="267">
        <v>120754</v>
      </c>
      <c r="L11" s="268">
        <v>36361</v>
      </c>
      <c r="M11" s="269">
        <v>27959</v>
      </c>
      <c r="N11" s="270">
        <v>30.1</v>
      </c>
    </row>
    <row r="12" spans="1:16" ht="13.5" customHeight="1">
      <c r="A12" s="248"/>
      <c r="B12" s="244"/>
      <c r="C12" s="244"/>
      <c r="D12" s="244"/>
      <c r="E12" s="244"/>
      <c r="F12" s="244"/>
      <c r="G12" s="1119" t="s">
        <v>480</v>
      </c>
      <c r="H12" s="1120"/>
      <c r="I12" s="1120"/>
      <c r="J12" s="1121"/>
      <c r="K12" s="267" t="s">
        <v>481</v>
      </c>
      <c r="L12" s="268" t="s">
        <v>481</v>
      </c>
      <c r="M12" s="269">
        <v>2910</v>
      </c>
      <c r="N12" s="270" t="s">
        <v>481</v>
      </c>
    </row>
    <row r="13" spans="1:16" ht="13.5" customHeight="1">
      <c r="A13" s="248"/>
      <c r="B13" s="244"/>
      <c r="C13" s="244"/>
      <c r="D13" s="244"/>
      <c r="E13" s="244"/>
      <c r="F13" s="244"/>
      <c r="G13" s="1119" t="s">
        <v>482</v>
      </c>
      <c r="H13" s="1120"/>
      <c r="I13" s="1120"/>
      <c r="J13" s="1121"/>
      <c r="K13" s="267" t="s">
        <v>481</v>
      </c>
      <c r="L13" s="268" t="s">
        <v>481</v>
      </c>
      <c r="M13" s="269" t="s">
        <v>481</v>
      </c>
      <c r="N13" s="270" t="s">
        <v>481</v>
      </c>
    </row>
    <row r="14" spans="1:16" ht="13.5" customHeight="1">
      <c r="A14" s="248"/>
      <c r="B14" s="244"/>
      <c r="C14" s="244"/>
      <c r="D14" s="244"/>
      <c r="E14" s="244"/>
      <c r="F14" s="244"/>
      <c r="G14" s="1119" t="s">
        <v>483</v>
      </c>
      <c r="H14" s="1120"/>
      <c r="I14" s="1120"/>
      <c r="J14" s="1121"/>
      <c r="K14" s="267">
        <v>39520</v>
      </c>
      <c r="L14" s="268">
        <v>11900</v>
      </c>
      <c r="M14" s="269">
        <v>9160</v>
      </c>
      <c r="N14" s="270">
        <v>29.9</v>
      </c>
    </row>
    <row r="15" spans="1:16" ht="13.5" customHeight="1">
      <c r="A15" s="248"/>
      <c r="B15" s="244"/>
      <c r="C15" s="244"/>
      <c r="D15" s="244"/>
      <c r="E15" s="244"/>
      <c r="F15" s="244"/>
      <c r="G15" s="1119" t="s">
        <v>484</v>
      </c>
      <c r="H15" s="1120"/>
      <c r="I15" s="1120"/>
      <c r="J15" s="1121"/>
      <c r="K15" s="267">
        <v>44734</v>
      </c>
      <c r="L15" s="268">
        <v>13470</v>
      </c>
      <c r="M15" s="269">
        <v>4580</v>
      </c>
      <c r="N15" s="270">
        <v>194.1</v>
      </c>
    </row>
    <row r="16" spans="1:16">
      <c r="A16" s="248"/>
      <c r="B16" s="244"/>
      <c r="C16" s="244"/>
      <c r="D16" s="244"/>
      <c r="E16" s="244"/>
      <c r="F16" s="244"/>
      <c r="G16" s="1122" t="s">
        <v>485</v>
      </c>
      <c r="H16" s="1123"/>
      <c r="I16" s="1123"/>
      <c r="J16" s="1124"/>
      <c r="K16" s="268">
        <v>-55776</v>
      </c>
      <c r="L16" s="268">
        <v>-16795</v>
      </c>
      <c r="M16" s="269">
        <v>-19254</v>
      </c>
      <c r="N16" s="270">
        <v>-12.8</v>
      </c>
    </row>
    <row r="17" spans="1:16">
      <c r="A17" s="248"/>
      <c r="B17" s="244"/>
      <c r="C17" s="244"/>
      <c r="D17" s="244"/>
      <c r="E17" s="244"/>
      <c r="F17" s="244"/>
      <c r="G17" s="1122" t="s">
        <v>172</v>
      </c>
      <c r="H17" s="1123"/>
      <c r="I17" s="1123"/>
      <c r="J17" s="1124"/>
      <c r="K17" s="268">
        <v>767526</v>
      </c>
      <c r="L17" s="268">
        <v>231113</v>
      </c>
      <c r="M17" s="269">
        <v>233033</v>
      </c>
      <c r="N17" s="270">
        <v>-0.8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4" t="s">
        <v>490</v>
      </c>
      <c r="H21" s="1115"/>
      <c r="I21" s="1115"/>
      <c r="J21" s="1116"/>
      <c r="K21" s="280">
        <v>17.77</v>
      </c>
      <c r="L21" s="281">
        <v>21.21</v>
      </c>
      <c r="M21" s="282">
        <v>-3.44</v>
      </c>
      <c r="N21" s="249"/>
      <c r="O21" s="283"/>
      <c r="P21" s="279"/>
    </row>
    <row r="22" spans="1:16" s="284" customFormat="1">
      <c r="A22" s="279"/>
      <c r="B22" s="249"/>
      <c r="C22" s="249"/>
      <c r="D22" s="249"/>
      <c r="E22" s="249"/>
      <c r="F22" s="249"/>
      <c r="G22" s="1114" t="s">
        <v>491</v>
      </c>
      <c r="H22" s="1115"/>
      <c r="I22" s="1115"/>
      <c r="J22" s="1116"/>
      <c r="K22" s="285">
        <v>95.2</v>
      </c>
      <c r="L22" s="286">
        <v>95.4</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30" t="s">
        <v>495</v>
      </c>
      <c r="H32" s="1131"/>
      <c r="I32" s="1131"/>
      <c r="J32" s="1132"/>
      <c r="K32" s="294">
        <v>559534</v>
      </c>
      <c r="L32" s="294">
        <v>168484</v>
      </c>
      <c r="M32" s="295">
        <v>137219</v>
      </c>
      <c r="N32" s="296">
        <v>22.8</v>
      </c>
    </row>
    <row r="33" spans="1:16" ht="13.5" customHeight="1">
      <c r="A33" s="248"/>
      <c r="B33" s="244"/>
      <c r="C33" s="244"/>
      <c r="D33" s="244"/>
      <c r="E33" s="244"/>
      <c r="F33" s="244"/>
      <c r="G33" s="1130" t="s">
        <v>496</v>
      </c>
      <c r="H33" s="1131"/>
      <c r="I33" s="1131"/>
      <c r="J33" s="1132"/>
      <c r="K33" s="294" t="s">
        <v>481</v>
      </c>
      <c r="L33" s="294" t="s">
        <v>481</v>
      </c>
      <c r="M33" s="295" t="s">
        <v>481</v>
      </c>
      <c r="N33" s="296" t="s">
        <v>481</v>
      </c>
    </row>
    <row r="34" spans="1:16" ht="27" customHeight="1">
      <c r="A34" s="248"/>
      <c r="B34" s="244"/>
      <c r="C34" s="244"/>
      <c r="D34" s="244"/>
      <c r="E34" s="244"/>
      <c r="F34" s="244"/>
      <c r="G34" s="1130" t="s">
        <v>497</v>
      </c>
      <c r="H34" s="1131"/>
      <c r="I34" s="1131"/>
      <c r="J34" s="1132"/>
      <c r="K34" s="294" t="s">
        <v>481</v>
      </c>
      <c r="L34" s="294" t="s">
        <v>481</v>
      </c>
      <c r="M34" s="295">
        <v>4</v>
      </c>
      <c r="N34" s="296" t="s">
        <v>481</v>
      </c>
    </row>
    <row r="35" spans="1:16" ht="27" customHeight="1">
      <c r="A35" s="248"/>
      <c r="B35" s="244"/>
      <c r="C35" s="244"/>
      <c r="D35" s="244"/>
      <c r="E35" s="244"/>
      <c r="F35" s="244"/>
      <c r="G35" s="1130" t="s">
        <v>498</v>
      </c>
      <c r="H35" s="1131"/>
      <c r="I35" s="1131"/>
      <c r="J35" s="1132"/>
      <c r="K35" s="294">
        <v>124719</v>
      </c>
      <c r="L35" s="294">
        <v>37555</v>
      </c>
      <c r="M35" s="295">
        <v>30414</v>
      </c>
      <c r="N35" s="296">
        <v>23.5</v>
      </c>
    </row>
    <row r="36" spans="1:16" ht="27" customHeight="1">
      <c r="A36" s="248"/>
      <c r="B36" s="244"/>
      <c r="C36" s="244"/>
      <c r="D36" s="244"/>
      <c r="E36" s="244"/>
      <c r="F36" s="244"/>
      <c r="G36" s="1130" t="s">
        <v>499</v>
      </c>
      <c r="H36" s="1131"/>
      <c r="I36" s="1131"/>
      <c r="J36" s="1132"/>
      <c r="K36" s="294">
        <v>65780</v>
      </c>
      <c r="L36" s="294">
        <v>19807</v>
      </c>
      <c r="M36" s="295">
        <v>5195</v>
      </c>
      <c r="N36" s="296">
        <v>281.3</v>
      </c>
    </row>
    <row r="37" spans="1:16" ht="13.5" customHeight="1">
      <c r="A37" s="248"/>
      <c r="B37" s="244"/>
      <c r="C37" s="244"/>
      <c r="D37" s="244"/>
      <c r="E37" s="244"/>
      <c r="F37" s="244"/>
      <c r="G37" s="1130" t="s">
        <v>500</v>
      </c>
      <c r="H37" s="1131"/>
      <c r="I37" s="1131"/>
      <c r="J37" s="1132"/>
      <c r="K37" s="294">
        <v>1453</v>
      </c>
      <c r="L37" s="294">
        <v>438</v>
      </c>
      <c r="M37" s="295">
        <v>2257</v>
      </c>
      <c r="N37" s="296">
        <v>-80.599999999999994</v>
      </c>
    </row>
    <row r="38" spans="1:16" ht="27" customHeight="1">
      <c r="A38" s="248"/>
      <c r="B38" s="244"/>
      <c r="C38" s="244"/>
      <c r="D38" s="244"/>
      <c r="E38" s="244"/>
      <c r="F38" s="244"/>
      <c r="G38" s="1133" t="s">
        <v>501</v>
      </c>
      <c r="H38" s="1134"/>
      <c r="I38" s="1134"/>
      <c r="J38" s="1135"/>
      <c r="K38" s="297">
        <v>457</v>
      </c>
      <c r="L38" s="297">
        <v>138</v>
      </c>
      <c r="M38" s="298">
        <v>40</v>
      </c>
      <c r="N38" s="299">
        <v>245</v>
      </c>
      <c r="O38" s="293"/>
    </row>
    <row r="39" spans="1:16">
      <c r="A39" s="248"/>
      <c r="B39" s="244"/>
      <c r="C39" s="244"/>
      <c r="D39" s="244"/>
      <c r="E39" s="244"/>
      <c r="F39" s="244"/>
      <c r="G39" s="1133" t="s">
        <v>502</v>
      </c>
      <c r="H39" s="1134"/>
      <c r="I39" s="1134"/>
      <c r="J39" s="1135"/>
      <c r="K39" s="300">
        <v>-48291</v>
      </c>
      <c r="L39" s="300">
        <v>-14541</v>
      </c>
      <c r="M39" s="301">
        <v>-7960</v>
      </c>
      <c r="N39" s="302">
        <v>82.7</v>
      </c>
      <c r="O39" s="293"/>
    </row>
    <row r="40" spans="1:16" ht="27" customHeight="1">
      <c r="A40" s="248"/>
      <c r="B40" s="244"/>
      <c r="C40" s="244"/>
      <c r="D40" s="244"/>
      <c r="E40" s="244"/>
      <c r="F40" s="244"/>
      <c r="G40" s="1130" t="s">
        <v>503</v>
      </c>
      <c r="H40" s="1131"/>
      <c r="I40" s="1131"/>
      <c r="J40" s="1132"/>
      <c r="K40" s="300">
        <v>-531364</v>
      </c>
      <c r="L40" s="300">
        <v>-160001</v>
      </c>
      <c r="M40" s="301">
        <v>-124831</v>
      </c>
      <c r="N40" s="302">
        <v>28.2</v>
      </c>
      <c r="O40" s="293"/>
    </row>
    <row r="41" spans="1:16">
      <c r="A41" s="248"/>
      <c r="B41" s="244"/>
      <c r="C41" s="244"/>
      <c r="D41" s="244"/>
      <c r="E41" s="244"/>
      <c r="F41" s="244"/>
      <c r="G41" s="1136" t="s">
        <v>283</v>
      </c>
      <c r="H41" s="1137"/>
      <c r="I41" s="1137"/>
      <c r="J41" s="1138"/>
      <c r="K41" s="294">
        <v>172288</v>
      </c>
      <c r="L41" s="300">
        <v>51878</v>
      </c>
      <c r="M41" s="301">
        <v>42339</v>
      </c>
      <c r="N41" s="302">
        <v>22.5</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5" t="s">
        <v>472</v>
      </c>
      <c r="J49" s="1127" t="s">
        <v>507</v>
      </c>
      <c r="K49" s="1128"/>
      <c r="L49" s="1128"/>
      <c r="M49" s="1128"/>
      <c r="N49" s="1129"/>
    </row>
    <row r="50" spans="1:14">
      <c r="A50" s="248"/>
      <c r="B50" s="244"/>
      <c r="C50" s="244"/>
      <c r="D50" s="244"/>
      <c r="E50" s="244"/>
      <c r="F50" s="244"/>
      <c r="G50" s="312"/>
      <c r="H50" s="313"/>
      <c r="I50" s="1126"/>
      <c r="J50" s="314" t="s">
        <v>508</v>
      </c>
      <c r="K50" s="315" t="s">
        <v>509</v>
      </c>
      <c r="L50" s="316" t="s">
        <v>510</v>
      </c>
      <c r="M50" s="317" t="s">
        <v>511</v>
      </c>
      <c r="N50" s="318" t="s">
        <v>512</v>
      </c>
    </row>
    <row r="51" spans="1:14">
      <c r="A51" s="248"/>
      <c r="B51" s="244"/>
      <c r="C51" s="244"/>
      <c r="D51" s="244"/>
      <c r="E51" s="244"/>
      <c r="F51" s="244"/>
      <c r="G51" s="310" t="s">
        <v>513</v>
      </c>
      <c r="H51" s="311"/>
      <c r="I51" s="319">
        <v>309833</v>
      </c>
      <c r="J51" s="320">
        <v>87499</v>
      </c>
      <c r="K51" s="321">
        <v>-34.200000000000003</v>
      </c>
      <c r="L51" s="322">
        <v>216155</v>
      </c>
      <c r="M51" s="323">
        <v>-35.299999999999997</v>
      </c>
      <c r="N51" s="324">
        <v>1.1000000000000001</v>
      </c>
    </row>
    <row r="52" spans="1:14">
      <c r="A52" s="248"/>
      <c r="B52" s="244"/>
      <c r="C52" s="244"/>
      <c r="D52" s="244"/>
      <c r="E52" s="244"/>
      <c r="F52" s="244"/>
      <c r="G52" s="325"/>
      <c r="H52" s="326" t="s">
        <v>514</v>
      </c>
      <c r="I52" s="327">
        <v>168296</v>
      </c>
      <c r="J52" s="328">
        <v>47528</v>
      </c>
      <c r="K52" s="329">
        <v>-13.6</v>
      </c>
      <c r="L52" s="330">
        <v>108827</v>
      </c>
      <c r="M52" s="331">
        <v>-19.600000000000001</v>
      </c>
      <c r="N52" s="332">
        <v>6</v>
      </c>
    </row>
    <row r="53" spans="1:14">
      <c r="A53" s="248"/>
      <c r="B53" s="244"/>
      <c r="C53" s="244"/>
      <c r="D53" s="244"/>
      <c r="E53" s="244"/>
      <c r="F53" s="244"/>
      <c r="G53" s="310" t="s">
        <v>515</v>
      </c>
      <c r="H53" s="311"/>
      <c r="I53" s="319">
        <v>731220</v>
      </c>
      <c r="J53" s="320">
        <v>208384</v>
      </c>
      <c r="K53" s="321">
        <v>138.19999999999999</v>
      </c>
      <c r="L53" s="322">
        <v>228305</v>
      </c>
      <c r="M53" s="323">
        <v>5.6</v>
      </c>
      <c r="N53" s="324">
        <v>132.6</v>
      </c>
    </row>
    <row r="54" spans="1:14">
      <c r="A54" s="248"/>
      <c r="B54" s="244"/>
      <c r="C54" s="244"/>
      <c r="D54" s="244"/>
      <c r="E54" s="244"/>
      <c r="F54" s="244"/>
      <c r="G54" s="325"/>
      <c r="H54" s="326" t="s">
        <v>514</v>
      </c>
      <c r="I54" s="327">
        <v>210560</v>
      </c>
      <c r="J54" s="328">
        <v>60006</v>
      </c>
      <c r="K54" s="329">
        <v>26.3</v>
      </c>
      <c r="L54" s="330">
        <v>86611</v>
      </c>
      <c r="M54" s="331">
        <v>-20.399999999999999</v>
      </c>
      <c r="N54" s="332">
        <v>46.7</v>
      </c>
    </row>
    <row r="55" spans="1:14">
      <c r="A55" s="248"/>
      <c r="B55" s="244"/>
      <c r="C55" s="244"/>
      <c r="D55" s="244"/>
      <c r="E55" s="244"/>
      <c r="F55" s="244"/>
      <c r="G55" s="310" t="s">
        <v>516</v>
      </c>
      <c r="H55" s="311"/>
      <c r="I55" s="319">
        <v>491320</v>
      </c>
      <c r="J55" s="320">
        <v>141103</v>
      </c>
      <c r="K55" s="321">
        <v>-32.299999999999997</v>
      </c>
      <c r="L55" s="322">
        <v>316331</v>
      </c>
      <c r="M55" s="323">
        <v>38.6</v>
      </c>
      <c r="N55" s="324">
        <v>-70.900000000000006</v>
      </c>
    </row>
    <row r="56" spans="1:14">
      <c r="A56" s="248"/>
      <c r="B56" s="244"/>
      <c r="C56" s="244"/>
      <c r="D56" s="244"/>
      <c r="E56" s="244"/>
      <c r="F56" s="244"/>
      <c r="G56" s="325"/>
      <c r="H56" s="326" t="s">
        <v>514</v>
      </c>
      <c r="I56" s="327">
        <v>226282</v>
      </c>
      <c r="J56" s="328">
        <v>64986</v>
      </c>
      <c r="K56" s="329">
        <v>8.3000000000000007</v>
      </c>
      <c r="L56" s="330">
        <v>106387</v>
      </c>
      <c r="M56" s="331">
        <v>22.8</v>
      </c>
      <c r="N56" s="332">
        <v>-14.5</v>
      </c>
    </row>
    <row r="57" spans="1:14">
      <c r="A57" s="248"/>
      <c r="B57" s="244"/>
      <c r="C57" s="244"/>
      <c r="D57" s="244"/>
      <c r="E57" s="244"/>
      <c r="F57" s="244"/>
      <c r="G57" s="310" t="s">
        <v>517</v>
      </c>
      <c r="H57" s="311"/>
      <c r="I57" s="319">
        <v>931960</v>
      </c>
      <c r="J57" s="320">
        <v>274914</v>
      </c>
      <c r="K57" s="321">
        <v>94.8</v>
      </c>
      <c r="L57" s="322">
        <v>333013</v>
      </c>
      <c r="M57" s="323">
        <v>5.3</v>
      </c>
      <c r="N57" s="324">
        <v>89.5</v>
      </c>
    </row>
    <row r="58" spans="1:14">
      <c r="A58" s="248"/>
      <c r="B58" s="244"/>
      <c r="C58" s="244"/>
      <c r="D58" s="244"/>
      <c r="E58" s="244"/>
      <c r="F58" s="244"/>
      <c r="G58" s="325"/>
      <c r="H58" s="326" t="s">
        <v>514</v>
      </c>
      <c r="I58" s="327">
        <v>541245</v>
      </c>
      <c r="J58" s="328">
        <v>159659</v>
      </c>
      <c r="K58" s="329">
        <v>145.69999999999999</v>
      </c>
      <c r="L58" s="330">
        <v>126732</v>
      </c>
      <c r="M58" s="331">
        <v>19.100000000000001</v>
      </c>
      <c r="N58" s="332">
        <v>126.6</v>
      </c>
    </row>
    <row r="59" spans="1:14">
      <c r="A59" s="248"/>
      <c r="B59" s="244"/>
      <c r="C59" s="244"/>
      <c r="D59" s="244"/>
      <c r="E59" s="244"/>
      <c r="F59" s="244"/>
      <c r="G59" s="310" t="s">
        <v>518</v>
      </c>
      <c r="H59" s="311"/>
      <c r="I59" s="319">
        <v>1625570</v>
      </c>
      <c r="J59" s="320">
        <v>489482</v>
      </c>
      <c r="K59" s="321">
        <v>78</v>
      </c>
      <c r="L59" s="322">
        <v>280458</v>
      </c>
      <c r="M59" s="323">
        <v>-15.8</v>
      </c>
      <c r="N59" s="324">
        <v>93.8</v>
      </c>
    </row>
    <row r="60" spans="1:14">
      <c r="A60" s="248"/>
      <c r="B60" s="244"/>
      <c r="C60" s="244"/>
      <c r="D60" s="244"/>
      <c r="E60" s="244"/>
      <c r="F60" s="244"/>
      <c r="G60" s="325"/>
      <c r="H60" s="326" t="s">
        <v>514</v>
      </c>
      <c r="I60" s="333">
        <v>830500</v>
      </c>
      <c r="J60" s="328">
        <v>250075</v>
      </c>
      <c r="K60" s="329">
        <v>56.6</v>
      </c>
      <c r="L60" s="330">
        <v>127286</v>
      </c>
      <c r="M60" s="331">
        <v>0.4</v>
      </c>
      <c r="N60" s="332">
        <v>56.2</v>
      </c>
    </row>
    <row r="61" spans="1:14">
      <c r="A61" s="248"/>
      <c r="B61" s="244"/>
      <c r="C61" s="244"/>
      <c r="D61" s="244"/>
      <c r="E61" s="244"/>
      <c r="F61" s="244"/>
      <c r="G61" s="310" t="s">
        <v>519</v>
      </c>
      <c r="H61" s="334"/>
      <c r="I61" s="335">
        <v>817981</v>
      </c>
      <c r="J61" s="336">
        <v>240276</v>
      </c>
      <c r="K61" s="337">
        <v>48.9</v>
      </c>
      <c r="L61" s="338">
        <v>274852</v>
      </c>
      <c r="M61" s="339">
        <v>-0.3</v>
      </c>
      <c r="N61" s="324">
        <v>49.2</v>
      </c>
    </row>
    <row r="62" spans="1:14">
      <c r="A62" s="248"/>
      <c r="B62" s="244"/>
      <c r="C62" s="244"/>
      <c r="D62" s="244"/>
      <c r="E62" s="244"/>
      <c r="F62" s="244"/>
      <c r="G62" s="325"/>
      <c r="H62" s="326" t="s">
        <v>514</v>
      </c>
      <c r="I62" s="327">
        <v>395377</v>
      </c>
      <c r="J62" s="328">
        <v>116451</v>
      </c>
      <c r="K62" s="329">
        <v>44.7</v>
      </c>
      <c r="L62" s="330">
        <v>111169</v>
      </c>
      <c r="M62" s="331">
        <v>0.5</v>
      </c>
      <c r="N62" s="332">
        <v>44.2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8" width="9.125" style="242"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32.03</v>
      </c>
      <c r="G47" s="12">
        <v>32.93</v>
      </c>
      <c r="H47" s="12">
        <v>41.61</v>
      </c>
      <c r="I47" s="12">
        <v>50.41</v>
      </c>
      <c r="J47" s="13">
        <v>55.68</v>
      </c>
    </row>
    <row r="48" spans="2:10" ht="57.75" customHeight="1">
      <c r="B48" s="14"/>
      <c r="C48" s="1141" t="s">
        <v>4</v>
      </c>
      <c r="D48" s="1141"/>
      <c r="E48" s="1142"/>
      <c r="F48" s="15">
        <v>2.4700000000000002</v>
      </c>
      <c r="G48" s="16">
        <v>6.58</v>
      </c>
      <c r="H48" s="16">
        <v>6.27</v>
      </c>
      <c r="I48" s="16">
        <v>5.61</v>
      </c>
      <c r="J48" s="17">
        <v>7.47</v>
      </c>
    </row>
    <row r="49" spans="2:10" ht="57.75" customHeight="1" thickBot="1">
      <c r="B49" s="18"/>
      <c r="C49" s="1143" t="s">
        <v>5</v>
      </c>
      <c r="D49" s="1143"/>
      <c r="E49" s="1144"/>
      <c r="F49" s="19" t="s">
        <v>526</v>
      </c>
      <c r="G49" s="20">
        <v>4.24</v>
      </c>
      <c r="H49" s="20">
        <v>1.67</v>
      </c>
      <c r="I49" s="20" t="s">
        <v>527</v>
      </c>
      <c r="J49" s="21">
        <v>1.91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名畑　克則</cp:lastModifiedBy>
  <cp:lastPrinted>2017-03-28T23:36:15Z</cp:lastPrinted>
  <dcterms:created xsi:type="dcterms:W3CDTF">2017-01-25T01:23:56Z</dcterms:created>
  <dcterms:modified xsi:type="dcterms:W3CDTF">2017-03-28T23:45:26Z</dcterms:modified>
  <cp:category/>
</cp:coreProperties>
</file>